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15" windowHeight="12780"/>
  </bookViews>
  <sheets>
    <sheet name="Form. Declaración Jurada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P107" i="1" l="1"/>
  <c r="O87" i="1"/>
  <c r="O86" i="1"/>
  <c r="O77" i="1"/>
  <c r="P87" i="1"/>
  <c r="P86" i="1"/>
  <c r="S77" i="1"/>
  <c r="P77" i="1"/>
  <c r="J77" i="1"/>
  <c r="F105" i="1"/>
  <c r="F97" i="1"/>
  <c r="F89" i="1"/>
  <c r="F81" i="1"/>
  <c r="I73" i="1"/>
  <c r="R87" i="1"/>
  <c r="S87" i="1"/>
  <c r="R86" i="1"/>
  <c r="S86" i="1"/>
  <c r="R77" i="1"/>
  <c r="L105" i="1"/>
  <c r="L97" i="1"/>
  <c r="L87" i="1"/>
  <c r="M87" i="1"/>
  <c r="L86" i="1"/>
  <c r="M86" i="1"/>
  <c r="L77" i="1"/>
  <c r="I105" i="1"/>
  <c r="I89" i="1"/>
  <c r="I87" i="1"/>
  <c r="J87" i="1"/>
  <c r="I77" i="1"/>
  <c r="G77" i="1"/>
  <c r="F87" i="1"/>
  <c r="G87" i="1"/>
  <c r="F77" i="1"/>
  <c r="G80" i="1"/>
  <c r="F80" i="1"/>
  <c r="G79" i="1"/>
  <c r="F79" i="1"/>
  <c r="G78" i="1"/>
  <c r="F78" i="1"/>
  <c r="G76" i="1"/>
  <c r="F76" i="1"/>
  <c r="G75" i="1"/>
  <c r="F75" i="1"/>
  <c r="G74" i="1"/>
  <c r="F74" i="1"/>
  <c r="J80" i="1"/>
  <c r="I80" i="1"/>
  <c r="J79" i="1"/>
  <c r="I79" i="1"/>
  <c r="J78" i="1"/>
  <c r="I78" i="1"/>
  <c r="J76" i="1"/>
  <c r="I76" i="1"/>
  <c r="J75" i="1"/>
  <c r="I75" i="1"/>
  <c r="J74" i="1"/>
  <c r="I74" i="1"/>
  <c r="S92" i="1"/>
  <c r="R92" i="1"/>
  <c r="S91" i="1"/>
  <c r="R91" i="1"/>
  <c r="S90" i="1"/>
  <c r="R90" i="1"/>
  <c r="P93" i="1"/>
  <c r="O93" i="1"/>
  <c r="P92" i="1"/>
  <c r="O92" i="1"/>
  <c r="P91" i="1"/>
  <c r="O91" i="1"/>
  <c r="M93" i="1" l="1"/>
  <c r="L93" i="1"/>
  <c r="J93" i="1"/>
  <c r="I93" i="1"/>
  <c r="G93" i="1"/>
  <c r="F93" i="1"/>
  <c r="M92" i="1"/>
  <c r="L92" i="1"/>
  <c r="J92" i="1"/>
  <c r="I92" i="1"/>
  <c r="G92" i="1"/>
  <c r="F92" i="1"/>
  <c r="M91" i="1"/>
  <c r="L91" i="1"/>
  <c r="J91" i="1"/>
  <c r="I91" i="1"/>
  <c r="G91" i="1"/>
  <c r="F91" i="1"/>
  <c r="P90" i="1"/>
  <c r="O90" i="1"/>
  <c r="M90" i="1"/>
  <c r="L90" i="1"/>
  <c r="J90" i="1"/>
  <c r="I90" i="1"/>
  <c r="G90" i="1"/>
  <c r="F90" i="1"/>
  <c r="P106" i="1"/>
  <c r="O106" i="1"/>
  <c r="V95" i="1"/>
  <c r="U95" i="1"/>
  <c r="S95" i="1"/>
  <c r="R95" i="1"/>
  <c r="P95" i="1"/>
  <c r="O95" i="1"/>
  <c r="M95" i="1"/>
  <c r="L95" i="1"/>
  <c r="J95" i="1"/>
  <c r="I95" i="1"/>
  <c r="G95" i="1"/>
  <c r="F95" i="1"/>
  <c r="J86" i="1"/>
  <c r="I86" i="1"/>
  <c r="F86" i="1"/>
  <c r="G86" i="1"/>
  <c r="S76" i="1"/>
  <c r="R76" i="1"/>
  <c r="P76" i="1"/>
  <c r="O76" i="1"/>
  <c r="M76" i="1"/>
  <c r="L76" i="1"/>
  <c r="S75" i="1"/>
  <c r="R75" i="1"/>
  <c r="P75" i="1"/>
  <c r="O75" i="1"/>
  <c r="M75" i="1"/>
  <c r="L75" i="1"/>
  <c r="S74" i="1"/>
  <c r="R74" i="1"/>
  <c r="P74" i="1"/>
  <c r="O74" i="1"/>
  <c r="M74" i="1"/>
  <c r="L74" i="1"/>
  <c r="S98" i="1"/>
  <c r="R98" i="1"/>
  <c r="P98" i="1"/>
  <c r="O98" i="1"/>
  <c r="M98" i="1"/>
  <c r="L98" i="1"/>
  <c r="J98" i="1"/>
  <c r="I98" i="1"/>
  <c r="R89" i="1"/>
  <c r="O89" i="1"/>
  <c r="L89" i="1"/>
  <c r="W105" i="1"/>
  <c r="W97" i="1"/>
  <c r="W89" i="1"/>
  <c r="W81" i="1"/>
  <c r="W73" i="1"/>
  <c r="S79" i="1"/>
  <c r="V76" i="1"/>
  <c r="V77" i="1"/>
  <c r="V78" i="1"/>
  <c r="V79" i="1"/>
  <c r="M78" i="1"/>
  <c r="M79" i="1"/>
  <c r="M80" i="1"/>
  <c r="P78" i="1"/>
  <c r="P79" i="1"/>
  <c r="P80" i="1"/>
  <c r="S78" i="1"/>
  <c r="S80" i="1"/>
  <c r="V74" i="1"/>
  <c r="V75" i="1"/>
  <c r="V80" i="1"/>
  <c r="M83" i="1"/>
  <c r="G82" i="1"/>
  <c r="G83" i="1"/>
  <c r="G84" i="1"/>
  <c r="G85" i="1"/>
  <c r="G88" i="1"/>
  <c r="J82" i="1"/>
  <c r="J83" i="1"/>
  <c r="J84" i="1"/>
  <c r="J85" i="1"/>
  <c r="J88" i="1"/>
  <c r="M82" i="1"/>
  <c r="M84" i="1"/>
  <c r="M85" i="1"/>
  <c r="M88" i="1"/>
  <c r="P82" i="1"/>
  <c r="P83" i="1"/>
  <c r="P84" i="1"/>
  <c r="P85" i="1"/>
  <c r="P88" i="1"/>
  <c r="S82" i="1"/>
  <c r="S83" i="1"/>
  <c r="S84" i="1"/>
  <c r="S85" i="1"/>
  <c r="S88" i="1"/>
  <c r="V82" i="1"/>
  <c r="V83" i="1"/>
  <c r="V84" i="1"/>
  <c r="V85" i="1"/>
  <c r="V86" i="1"/>
  <c r="V87" i="1"/>
  <c r="V88" i="1"/>
  <c r="G106" i="1"/>
  <c r="G107" i="1"/>
  <c r="M110" i="1"/>
  <c r="P108" i="1"/>
  <c r="S108" i="1"/>
  <c r="S106" i="1"/>
  <c r="M106" i="1"/>
  <c r="M107" i="1"/>
  <c r="M108" i="1"/>
  <c r="M109" i="1"/>
  <c r="S107" i="1"/>
  <c r="G108" i="1"/>
  <c r="G109" i="1"/>
  <c r="G110" i="1"/>
  <c r="G111" i="1"/>
  <c r="G112" i="1"/>
  <c r="J106" i="1"/>
  <c r="J107" i="1"/>
  <c r="J108" i="1"/>
  <c r="J109" i="1"/>
  <c r="J110" i="1"/>
  <c r="J111" i="1"/>
  <c r="J112" i="1"/>
  <c r="M111" i="1"/>
  <c r="M112" i="1"/>
  <c r="P109" i="1"/>
  <c r="P110" i="1"/>
  <c r="P111" i="1"/>
  <c r="P112" i="1"/>
  <c r="S109" i="1"/>
  <c r="S110" i="1"/>
  <c r="S111" i="1"/>
  <c r="S112" i="1"/>
  <c r="V106" i="1"/>
  <c r="V107" i="1"/>
  <c r="V108" i="1"/>
  <c r="V109" i="1"/>
  <c r="V110" i="1"/>
  <c r="V111" i="1"/>
  <c r="V112" i="1"/>
  <c r="G94" i="1"/>
  <c r="G96" i="1"/>
  <c r="J94" i="1"/>
  <c r="J96" i="1"/>
  <c r="M94" i="1"/>
  <c r="M96" i="1"/>
  <c r="P94" i="1"/>
  <c r="P96" i="1"/>
  <c r="S93" i="1"/>
  <c r="S94" i="1"/>
  <c r="S96" i="1"/>
  <c r="V90" i="1"/>
  <c r="V91" i="1"/>
  <c r="V92" i="1"/>
  <c r="V93" i="1"/>
  <c r="V94" i="1"/>
  <c r="V96" i="1"/>
  <c r="G98" i="1"/>
  <c r="G99" i="1"/>
  <c r="G100" i="1"/>
  <c r="G101" i="1"/>
  <c r="G102" i="1"/>
  <c r="G103" i="1"/>
  <c r="G104" i="1"/>
  <c r="J99" i="1"/>
  <c r="J100" i="1"/>
  <c r="J101" i="1"/>
  <c r="J102" i="1"/>
  <c r="J103" i="1"/>
  <c r="J104" i="1"/>
  <c r="M99" i="1"/>
  <c r="M100" i="1"/>
  <c r="M101" i="1"/>
  <c r="M102" i="1"/>
  <c r="M103" i="1"/>
  <c r="M104" i="1"/>
  <c r="P99" i="1"/>
  <c r="P100" i="1"/>
  <c r="P101" i="1"/>
  <c r="P102" i="1"/>
  <c r="P103" i="1"/>
  <c r="P104" i="1"/>
  <c r="S99" i="1"/>
  <c r="S100" i="1"/>
  <c r="S101" i="1"/>
  <c r="S102" i="1"/>
  <c r="S103" i="1"/>
  <c r="S104" i="1"/>
  <c r="V98" i="1"/>
  <c r="V99" i="1"/>
  <c r="V100" i="1"/>
  <c r="V101" i="1"/>
  <c r="V102" i="1"/>
  <c r="V103" i="1"/>
  <c r="V104" i="1"/>
  <c r="R73" i="1"/>
  <c r="L73" i="1"/>
  <c r="O73" i="1"/>
  <c r="F7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C126" i="1"/>
  <c r="C115" i="1"/>
  <c r="C67" i="1"/>
  <c r="C55" i="1"/>
  <c r="C44" i="1"/>
  <c r="C33" i="1"/>
  <c r="C22" i="1"/>
  <c r="C105" i="1"/>
  <c r="C97" i="1"/>
  <c r="C89" i="1"/>
  <c r="C81" i="1"/>
  <c r="C73" i="1"/>
  <c r="N126" i="1"/>
  <c r="H126" i="1"/>
  <c r="E126" i="1"/>
  <c r="R112" i="1"/>
  <c r="O112" i="1"/>
  <c r="L112" i="1"/>
  <c r="I112" i="1"/>
  <c r="F112" i="1"/>
  <c r="R111" i="1"/>
  <c r="O111" i="1"/>
  <c r="L111" i="1"/>
  <c r="I111" i="1"/>
  <c r="F111" i="1"/>
  <c r="R110" i="1"/>
  <c r="O110" i="1"/>
  <c r="L110" i="1"/>
  <c r="I110" i="1"/>
  <c r="F110" i="1"/>
  <c r="R109" i="1"/>
  <c r="O109" i="1"/>
  <c r="L109" i="1"/>
  <c r="I109" i="1"/>
  <c r="F109" i="1"/>
  <c r="R108" i="1"/>
  <c r="O108" i="1"/>
  <c r="L108" i="1"/>
  <c r="I108" i="1"/>
  <c r="F108" i="1"/>
  <c r="R107" i="1"/>
  <c r="O107" i="1"/>
  <c r="L107" i="1"/>
  <c r="I107" i="1"/>
  <c r="F107" i="1"/>
  <c r="R106" i="1"/>
  <c r="L106" i="1"/>
  <c r="I106" i="1"/>
  <c r="F106" i="1"/>
  <c r="R105" i="1"/>
  <c r="O105" i="1"/>
  <c r="R104" i="1"/>
  <c r="O104" i="1"/>
  <c r="L104" i="1"/>
  <c r="I104" i="1"/>
  <c r="F104" i="1"/>
  <c r="R103" i="1"/>
  <c r="O103" i="1"/>
  <c r="L103" i="1"/>
  <c r="I103" i="1"/>
  <c r="F103" i="1"/>
  <c r="R102" i="1"/>
  <c r="O102" i="1"/>
  <c r="L102" i="1"/>
  <c r="I102" i="1"/>
  <c r="F102" i="1"/>
  <c r="R101" i="1"/>
  <c r="O101" i="1"/>
  <c r="L101" i="1"/>
  <c r="I101" i="1"/>
  <c r="F101" i="1"/>
  <c r="R100" i="1"/>
  <c r="O100" i="1"/>
  <c r="L100" i="1"/>
  <c r="I100" i="1"/>
  <c r="F100" i="1"/>
  <c r="R99" i="1"/>
  <c r="O99" i="1"/>
  <c r="L99" i="1"/>
  <c r="I99" i="1"/>
  <c r="F99" i="1"/>
  <c r="F98" i="1"/>
  <c r="R97" i="1"/>
  <c r="I97" i="1"/>
  <c r="R96" i="1"/>
  <c r="O96" i="1"/>
  <c r="L96" i="1"/>
  <c r="I96" i="1"/>
  <c r="F96" i="1"/>
  <c r="R94" i="1"/>
  <c r="O94" i="1"/>
  <c r="L94" i="1"/>
  <c r="I94" i="1"/>
  <c r="F94" i="1"/>
  <c r="R93" i="1"/>
  <c r="R88" i="1"/>
  <c r="O88" i="1"/>
  <c r="L88" i="1"/>
  <c r="I88" i="1"/>
  <c r="F88" i="1"/>
  <c r="R85" i="1"/>
  <c r="O85" i="1"/>
  <c r="L85" i="1"/>
  <c r="I85" i="1"/>
  <c r="F85" i="1"/>
  <c r="R84" i="1"/>
  <c r="O84" i="1"/>
  <c r="L84" i="1"/>
  <c r="I84" i="1"/>
  <c r="F84" i="1"/>
  <c r="R83" i="1"/>
  <c r="O83" i="1"/>
  <c r="L83" i="1"/>
  <c r="I83" i="1"/>
  <c r="F83" i="1"/>
  <c r="R82" i="1"/>
  <c r="O82" i="1"/>
  <c r="L82" i="1"/>
  <c r="I82" i="1"/>
  <c r="F82" i="1"/>
  <c r="R81" i="1"/>
  <c r="O81" i="1"/>
  <c r="L81" i="1"/>
  <c r="I81" i="1"/>
  <c r="W65" i="1"/>
  <c r="C69" i="1"/>
  <c r="C68" i="1"/>
  <c r="W53" i="1"/>
  <c r="W42" i="1"/>
  <c r="W31" i="1"/>
  <c r="D120" i="1"/>
  <c r="C57" i="1"/>
  <c r="C56" i="1"/>
  <c r="C45" i="1"/>
  <c r="C34" i="1"/>
  <c r="C23" i="1"/>
  <c r="C46" i="1"/>
  <c r="C35" i="1"/>
  <c r="C24" i="1"/>
  <c r="W20" i="1"/>
  <c r="R80" i="1"/>
  <c r="O80" i="1"/>
  <c r="L80" i="1"/>
  <c r="R79" i="1"/>
  <c r="O79" i="1"/>
  <c r="L79" i="1"/>
  <c r="R78" i="1"/>
  <c r="O78" i="1"/>
  <c r="L78" i="1"/>
  <c r="W75" i="1" l="1"/>
  <c r="W107" i="1"/>
  <c r="W99" i="1"/>
  <c r="W83" i="1"/>
</calcChain>
</file>

<file path=xl/sharedStrings.xml><?xml version="1.0" encoding="utf-8"?>
<sst xmlns="http://schemas.openxmlformats.org/spreadsheetml/2006/main" count="106" uniqueCount="46">
  <si>
    <t>Provincia de Tierra del Fuego, Antártida</t>
  </si>
  <si>
    <t>e Islas del Atlántico Sur</t>
  </si>
  <si>
    <t>República Argentina</t>
  </si>
  <si>
    <t>Apellido/s  y  Nombre/s:</t>
  </si>
  <si>
    <t>Fecha  de  Nacimiento:</t>
  </si>
  <si>
    <t>Domicilio:</t>
  </si>
  <si>
    <t>Localidad:</t>
  </si>
  <si>
    <t>Datos relacionados con las funciones, cargos y ocupaciones en reparticiones
Nacionales, Provinciales, Municipales, Privadas y/o Profesionales.</t>
  </si>
  <si>
    <t>Establecimiento/Dependencia:</t>
  </si>
  <si>
    <t>Fecha de ingreso:</t>
  </si>
  <si>
    <t>Funciones que desempeña, cargo y/u horas cátedras:</t>
  </si>
  <si>
    <t>Situación de revista:</t>
  </si>
  <si>
    <t>Titular</t>
  </si>
  <si>
    <t>Interino</t>
  </si>
  <si>
    <t>Suplente</t>
  </si>
  <si>
    <t>Transitorio Ley Provincial Nº 268</t>
  </si>
  <si>
    <t xml:space="preserve">Cumple Horario: </t>
  </si>
  <si>
    <t>de</t>
  </si>
  <si>
    <t>L</t>
  </si>
  <si>
    <t>M</t>
  </si>
  <si>
    <t>J</t>
  </si>
  <si>
    <t>V</t>
  </si>
  <si>
    <t>Firma Responsable</t>
  </si>
  <si>
    <t>Legajo Nº</t>
  </si>
  <si>
    <t xml:space="preserve">Firma del Declarante </t>
  </si>
  <si>
    <t>Certifico que la firma que antecede corresponde al declarante.-</t>
  </si>
  <si>
    <t>Firma del Director - Rector</t>
  </si>
  <si>
    <r>
      <t>LC - LE - CI</t>
    </r>
    <r>
      <rPr>
        <sz val="10"/>
        <rFont val="Arial"/>
        <family val="2"/>
      </rPr>
      <t xml:space="preserve"> - DNI Nº</t>
    </r>
  </si>
  <si>
    <t>Espacio Curricular:</t>
  </si>
  <si>
    <t xml:space="preserve">          Declaro bajo juramento que todos los datos son veraces y exactos, de acuerdo a mi leal saber y
  entender. Asimismo me notifico que cualquier falsedad, ocultamiento u omisión dará motivo a las más
  severas sanciones disciplinarias, como así también estoy obligado a denunciar dentro de las cuarenta
  y ocho horas las modificaciones que se produzcan en el futuro.</t>
  </si>
  <si>
    <t>,</t>
  </si>
  <si>
    <t xml:space="preserve">  Certifico que los datos consignados precedentemente son exactos y correctos.</t>
  </si>
  <si>
    <t>Subsecretaría de Recursos Humanos</t>
  </si>
  <si>
    <t>Domingo</t>
  </si>
  <si>
    <t>Formulario N° 12/98</t>
  </si>
  <si>
    <t>Certifico que los datos consignados precedentemente son exactos y correctos.</t>
  </si>
  <si>
    <t>HECHO EN DIRECCIÓN DE ADMINISTRACIÓN  RÍO GRANDE - M.ED.</t>
  </si>
  <si>
    <t>S</t>
  </si>
  <si>
    <t>Certifico que los datos consig-
nados son exactos y correctos.</t>
  </si>
  <si>
    <t>Asignatura</t>
  </si>
  <si>
    <t>Asistente Informático Plataforma Virtual   Res. M.ED. 939/15</t>
  </si>
  <si>
    <t>Coord. Investigación Educativa Res. M.E.C. 701/02  y Res. M.E.C. y T. 233/04</t>
  </si>
  <si>
    <t>Taller de Electrónica   Res. M.ED. 494/13</t>
  </si>
  <si>
    <t>taller extracurricular</t>
  </si>
  <si>
    <t>Electrónica Básica - Robótica</t>
  </si>
  <si>
    <t>Práctica Profesionalizante - Robótica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</si>
</sst>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\ &quot;de&quot;\ mmmm\ &quot;de&quot;\ yyyy"/>
    <numFmt numFmtId="165" formatCode="yyyy"/>
    <numFmt numFmtId="166" formatCode="00.00"/>
    <numFmt numFmtId="167" formatCode="dd"/>
    <numFmt numFmtId="168" formatCode="mmmm"/>
    <numFmt numFmtId="169" formatCode="##"/>
    <numFmt numFmtId="170" formatCode="########\ &quot;/&quot;"/>
  </numFmts>
  <fonts count="35">
    <font>
      <sz val="10"/>
      <name val="Arial"/>
    </font>
    <font>
      <sz val="10"/>
      <name val="Arial"/>
    </font>
    <font>
      <sz val="4"/>
      <name val="ShelleyAllegro BT"/>
    </font>
    <font>
      <sz val="12"/>
      <name val="CommercialScript BT"/>
      <family val="4"/>
    </font>
    <font>
      <sz val="10"/>
      <name val="Arial"/>
      <family val="2"/>
    </font>
    <font>
      <sz val="10"/>
      <name val="Times New Roman"/>
      <family val="1"/>
    </font>
    <font>
      <strike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i/>
      <sz val="11"/>
      <name val="Times New Roman"/>
      <family val="1"/>
    </font>
    <font>
      <sz val="10"/>
      <color indexed="10"/>
      <name val="Arial"/>
      <family val="2"/>
    </font>
    <font>
      <sz val="7"/>
      <color indexed="10"/>
      <name val="Arial"/>
      <family val="2"/>
    </font>
    <font>
      <sz val="6"/>
      <color indexed="10"/>
      <name val="Arial"/>
      <family val="2"/>
    </font>
    <font>
      <sz val="8"/>
      <name val="Arial"/>
    </font>
    <font>
      <b/>
      <sz val="11"/>
      <name val="Times New Roman"/>
      <family val="1"/>
    </font>
    <font>
      <b/>
      <sz val="9"/>
      <name val="Times New Roman"/>
      <family val="1"/>
    </font>
    <font>
      <sz val="7"/>
      <color indexed="10"/>
      <name val="Arial"/>
    </font>
    <font>
      <sz val="10"/>
      <color indexed="9"/>
      <name val="Arial"/>
    </font>
    <font>
      <sz val="13"/>
      <name val="Edwardian Script ITC"/>
      <family val="4"/>
    </font>
    <font>
      <b/>
      <sz val="5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sz val="10"/>
      <name val="Webdings"/>
      <family val="1"/>
      <charset val="2"/>
    </font>
    <font>
      <i/>
      <sz val="10"/>
      <name val="Palatino Linotype"/>
      <family val="1"/>
    </font>
    <font>
      <sz val="5"/>
      <name val="Arial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7"/>
      <name val="Arial"/>
    </font>
    <font>
      <sz val="5"/>
      <color indexed="9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Protection="1"/>
    <xf numFmtId="2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/>
    <xf numFmtId="0" fontId="4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1" fillId="0" borderId="0" xfId="0" applyFont="1" applyProtection="1"/>
    <xf numFmtId="0" fontId="4" fillId="0" borderId="0" xfId="0" applyFont="1" applyAlignment="1" applyProtection="1">
      <alignment wrapText="1"/>
    </xf>
    <xf numFmtId="20" fontId="1" fillId="0" borderId="0" xfId="0" applyNumberFormat="1" applyFont="1" applyAlignment="1" applyProtection="1">
      <alignment horizontal="center"/>
    </xf>
    <xf numFmtId="0" fontId="7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8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 wrapText="1"/>
    </xf>
    <xf numFmtId="0" fontId="8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1" fontId="1" fillId="0" borderId="2" xfId="0" applyNumberFormat="1" applyFont="1" applyBorder="1" applyProtection="1"/>
    <xf numFmtId="1" fontId="1" fillId="0" borderId="0" xfId="0" applyNumberFormat="1" applyFont="1" applyProtection="1"/>
    <xf numFmtId="20" fontId="11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NumberFormat="1" applyProtection="1"/>
    <xf numFmtId="1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" fontId="1" fillId="0" borderId="2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20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0" fontId="11" fillId="0" borderId="0" xfId="0" applyFont="1" applyAlignment="1" applyProtection="1">
      <alignment horizontal="center"/>
    </xf>
    <xf numFmtId="0" fontId="4" fillId="0" borderId="0" xfId="0" applyFont="1" applyProtection="1"/>
    <xf numFmtId="20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169" fontId="13" fillId="0" borderId="0" xfId="0" applyNumberFormat="1" applyFont="1" applyBorder="1" applyAlignment="1" applyProtection="1">
      <alignment wrapText="1"/>
    </xf>
    <xf numFmtId="169" fontId="15" fillId="0" borderId="0" xfId="0" applyNumberFormat="1" applyFont="1" applyBorder="1" applyAlignment="1" applyProtection="1">
      <alignment vertical="center" wrapText="1"/>
    </xf>
    <xf numFmtId="169" fontId="14" fillId="0" borderId="0" xfId="0" applyNumberFormat="1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center" wrapText="1"/>
    </xf>
    <xf numFmtId="0" fontId="16" fillId="0" borderId="0" xfId="0" applyFont="1" applyAlignment="1" applyProtection="1">
      <alignment horizontal="center" vertical="center"/>
    </xf>
    <xf numFmtId="0" fontId="20" fillId="0" borderId="0" xfId="0" applyFont="1" applyProtection="1"/>
    <xf numFmtId="20" fontId="11" fillId="0" borderId="4" xfId="0" applyNumberFormat="1" applyFont="1" applyBorder="1" applyAlignment="1" applyProtection="1">
      <alignment horizontal="center" vertical="center"/>
    </xf>
    <xf numFmtId="166" fontId="11" fillId="0" borderId="0" xfId="0" applyNumberFormat="1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 textRotation="90"/>
    </xf>
    <xf numFmtId="20" fontId="11" fillId="0" borderId="6" xfId="0" applyNumberFormat="1" applyFont="1" applyBorder="1" applyAlignment="1" applyProtection="1">
      <alignment horizontal="center" vertical="center"/>
      <protection locked="0"/>
    </xf>
    <xf numFmtId="166" fontId="11" fillId="0" borderId="7" xfId="0" applyNumberFormat="1" applyFont="1" applyBorder="1" applyAlignment="1" applyProtection="1">
      <alignment horizontal="center" vertical="center"/>
    </xf>
    <xf numFmtId="20" fontId="11" fillId="0" borderId="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/>
    <xf numFmtId="20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wrapText="1"/>
    </xf>
    <xf numFmtId="17" fontId="0" fillId="0" borderId="0" xfId="0" applyNumberFormat="1" applyProtection="1"/>
    <xf numFmtId="0" fontId="24" fillId="0" borderId="0" xfId="0" applyFont="1" applyAlignment="1" applyProtection="1">
      <alignment horizontal="right" vertical="center" textRotation="90"/>
    </xf>
    <xf numFmtId="0" fontId="24" fillId="0" borderId="0" xfId="0" applyFont="1" applyAlignment="1" applyProtection="1">
      <alignment vertical="center" textRotation="90"/>
    </xf>
    <xf numFmtId="0" fontId="25" fillId="0" borderId="0" xfId="0" applyFont="1" applyProtection="1"/>
    <xf numFmtId="0" fontId="21" fillId="0" borderId="0" xfId="0" applyFont="1" applyAlignment="1" applyProtection="1">
      <alignment wrapText="1"/>
    </xf>
    <xf numFmtId="0" fontId="4" fillId="0" borderId="0" xfId="0" applyFont="1" applyAlignment="1" applyProtection="1">
      <alignment vertical="top" wrapText="1"/>
    </xf>
    <xf numFmtId="0" fontId="9" fillId="0" borderId="2" xfId="0" applyFont="1" applyBorder="1" applyAlignment="1" applyProtection="1">
      <alignment vertical="center"/>
    </xf>
    <xf numFmtId="0" fontId="23" fillId="0" borderId="0" xfId="0" applyFont="1" applyBorder="1" applyAlignment="1" applyProtection="1"/>
    <xf numFmtId="0" fontId="0" fillId="0" borderId="0" xfId="0" applyAlignment="1" applyProtection="1">
      <alignment vertical="center" wrapText="1"/>
    </xf>
    <xf numFmtId="0" fontId="30" fillId="0" borderId="9" xfId="0" applyFont="1" applyBorder="1" applyAlignment="1" applyProtection="1">
      <alignment vertical="center"/>
    </xf>
    <xf numFmtId="0" fontId="16" fillId="0" borderId="0" xfId="0" applyFont="1" applyProtection="1"/>
    <xf numFmtId="20" fontId="31" fillId="0" borderId="0" xfId="0" applyNumberFormat="1" applyFont="1" applyAlignment="1" applyProtection="1">
      <alignment horizontal="center"/>
    </xf>
    <xf numFmtId="0" fontId="32" fillId="0" borderId="0" xfId="0" applyFont="1" applyBorder="1" applyAlignment="1" applyProtection="1"/>
    <xf numFmtId="169" fontId="24" fillId="0" borderId="0" xfId="0" applyNumberFormat="1" applyFont="1" applyBorder="1" applyAlignment="1" applyProtection="1">
      <alignment vertical="center"/>
    </xf>
    <xf numFmtId="20" fontId="31" fillId="0" borderId="0" xfId="0" applyNumberFormat="1" applyFont="1" applyBorder="1" applyAlignment="1" applyProtection="1">
      <alignment vertical="center"/>
    </xf>
    <xf numFmtId="169" fontId="29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/>
    <xf numFmtId="0" fontId="4" fillId="0" borderId="0" xfId="0" applyFont="1" applyAlignment="1" applyProtection="1"/>
    <xf numFmtId="0" fontId="23" fillId="0" borderId="3" xfId="0" applyFont="1" applyBorder="1" applyAlignment="1" applyProtection="1">
      <alignment horizontal="center" wrapText="1"/>
    </xf>
    <xf numFmtId="0" fontId="23" fillId="0" borderId="0" xfId="0" applyFont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 wrapText="1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wrapText="1"/>
    </xf>
    <xf numFmtId="0" fontId="23" fillId="0" borderId="2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168" fontId="17" fillId="0" borderId="1" xfId="0" applyNumberFormat="1" applyFont="1" applyBorder="1" applyAlignment="1" applyProtection="1">
      <alignment horizontal="center" wrapText="1"/>
    </xf>
    <xf numFmtId="165" fontId="17" fillId="0" borderId="1" xfId="0" applyNumberFormat="1" applyFont="1" applyBorder="1" applyAlignment="1" applyProtection="1">
      <alignment horizontal="center" wrapText="1"/>
    </xf>
    <xf numFmtId="0" fontId="19" fillId="0" borderId="0" xfId="0" applyFont="1" applyAlignment="1" applyProtection="1">
      <alignment horizontal="left" vertical="center"/>
    </xf>
    <xf numFmtId="169" fontId="15" fillId="0" borderId="0" xfId="0" applyNumberFormat="1" applyFont="1" applyFill="1" applyBorder="1" applyAlignment="1" applyProtection="1">
      <alignment horizontal="center" vertical="center" wrapText="1"/>
    </xf>
    <xf numFmtId="169" fontId="14" fillId="0" borderId="0" xfId="0" applyNumberFormat="1" applyFont="1" applyBorder="1" applyAlignment="1" applyProtection="1">
      <alignment horizontal="left" vertical="center" wrapText="1"/>
    </xf>
    <xf numFmtId="169" fontId="28" fillId="0" borderId="13" xfId="0" applyNumberFormat="1" applyFont="1" applyBorder="1" applyAlignment="1" applyProtection="1">
      <alignment horizontal="left" vertical="center" textRotation="90" wrapText="1"/>
    </xf>
    <xf numFmtId="169" fontId="28" fillId="0" borderId="0" xfId="0" applyNumberFormat="1" applyFont="1" applyBorder="1" applyAlignment="1" applyProtection="1">
      <alignment horizontal="left" vertical="center" textRotation="90" wrapText="1"/>
    </xf>
    <xf numFmtId="169" fontId="28" fillId="0" borderId="0" xfId="0" applyNumberFormat="1" applyFont="1" applyProtection="1"/>
    <xf numFmtId="169" fontId="28" fillId="0" borderId="2" xfId="0" applyNumberFormat="1" applyFont="1" applyBorder="1" applyProtection="1"/>
    <xf numFmtId="0" fontId="18" fillId="0" borderId="1" xfId="0" applyFont="1" applyBorder="1" applyAlignment="1" applyProtection="1">
      <alignment horizontal="center" wrapText="1"/>
    </xf>
    <xf numFmtId="20" fontId="1" fillId="0" borderId="12" xfId="0" applyNumberFormat="1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right" wrapText="1"/>
    </xf>
    <xf numFmtId="0" fontId="34" fillId="0" borderId="1" xfId="0" applyFont="1" applyBorder="1" applyAlignment="1" applyProtection="1">
      <alignment horizontal="left" wrapText="1" indent="1"/>
      <protection locked="0"/>
    </xf>
    <xf numFmtId="0" fontId="4" fillId="0" borderId="0" xfId="0" applyFont="1" applyBorder="1" applyAlignment="1" applyProtection="1">
      <alignment horizontal="left" wrapText="1"/>
    </xf>
    <xf numFmtId="0" fontId="12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170" fontId="17" fillId="0" borderId="1" xfId="0" applyNumberFormat="1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right" wrapText="1"/>
    </xf>
    <xf numFmtId="167" fontId="17" fillId="0" borderId="1" xfId="0" applyNumberFormat="1" applyFont="1" applyBorder="1" applyAlignment="1" applyProtection="1">
      <alignment horizontal="center" wrapText="1"/>
    </xf>
    <xf numFmtId="0" fontId="33" fillId="0" borderId="1" xfId="0" applyFont="1" applyBorder="1" applyAlignment="1" applyProtection="1">
      <alignment horizontal="left" wrapText="1" indent="2"/>
      <protection locked="0"/>
    </xf>
    <xf numFmtId="0" fontId="4" fillId="0" borderId="0" xfId="0" applyFont="1" applyAlignment="1" applyProtection="1">
      <alignment horizontal="right" wrapText="1"/>
    </xf>
    <xf numFmtId="0" fontId="33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</xf>
    <xf numFmtId="0" fontId="33" fillId="0" borderId="1" xfId="0" applyFont="1" applyBorder="1" applyAlignment="1" applyProtection="1">
      <alignment horizontal="left" wrapText="1" indent="1"/>
      <protection locked="0"/>
    </xf>
    <xf numFmtId="0" fontId="5" fillId="0" borderId="5" xfId="0" applyFont="1" applyBorder="1" applyProtection="1"/>
    <xf numFmtId="164" fontId="33" fillId="0" borderId="1" xfId="0" applyNumberFormat="1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</xf>
    <xf numFmtId="164" fontId="17" fillId="0" borderId="15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 wrapText="1"/>
    </xf>
    <xf numFmtId="3" fontId="17" fillId="0" borderId="15" xfId="0" applyNumberFormat="1" applyFont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left" textRotation="90"/>
    </xf>
    <xf numFmtId="0" fontId="27" fillId="0" borderId="0" xfId="0" applyFont="1" applyAlignment="1" applyProtection="1">
      <alignment horizontal="center" textRotation="90"/>
    </xf>
    <xf numFmtId="0" fontId="4" fillId="0" borderId="0" xfId="0" applyFont="1" applyAlignment="1" applyProtection="1">
      <alignment horizontal="center" vertical="top" wrapText="1"/>
    </xf>
    <xf numFmtId="0" fontId="21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9" fontId="11" fillId="0" borderId="13" xfId="0" applyNumberFormat="1" applyFont="1" applyBorder="1" applyAlignment="1" applyProtection="1">
      <alignment horizontal="left" vertical="center" textRotation="90" wrapText="1"/>
    </xf>
    <xf numFmtId="169" fontId="11" fillId="0" borderId="0" xfId="0" applyNumberFormat="1" applyFont="1" applyBorder="1" applyAlignment="1" applyProtection="1">
      <alignment horizontal="left" vertical="center" textRotation="90" wrapText="1"/>
    </xf>
    <xf numFmtId="169" fontId="11" fillId="0" borderId="0" xfId="0" applyNumberFormat="1" applyFont="1" applyBorder="1" applyProtection="1"/>
    <xf numFmtId="0" fontId="11" fillId="0" borderId="0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</cellXfs>
  <cellStyles count="1">
    <cellStyle name="Normal" xfId="0" builtinId="0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219075</xdr:rowOff>
    </xdr:from>
    <xdr:to>
      <xdr:col>24</xdr:col>
      <xdr:colOff>247650</xdr:colOff>
      <xdr:row>13</xdr:row>
      <xdr:rowOff>114300</xdr:rowOff>
    </xdr:to>
    <xdr:grpSp>
      <xdr:nvGrpSpPr>
        <xdr:cNvPr id="1450" name="Group 8"/>
        <xdr:cNvGrpSpPr>
          <a:grpSpLocks/>
        </xdr:cNvGrpSpPr>
      </xdr:nvGrpSpPr>
      <xdr:grpSpPr bwMode="auto">
        <a:xfrm>
          <a:off x="203200" y="1528763"/>
          <a:ext cx="6545263" cy="1673225"/>
          <a:chOff x="1" y="175"/>
          <a:chExt cx="622" cy="177"/>
        </a:xfrm>
      </xdr:grpSpPr>
      <xdr:sp macro="" textlink="">
        <xdr:nvSpPr>
          <xdr:cNvPr id="1476" name="AutoShape 9"/>
          <xdr:cNvSpPr>
            <a:spLocks noChangeArrowheads="1"/>
          </xdr:cNvSpPr>
        </xdr:nvSpPr>
        <xdr:spPr bwMode="auto">
          <a:xfrm>
            <a:off x="1" y="240"/>
            <a:ext cx="622" cy="112"/>
          </a:xfrm>
          <a:prstGeom prst="flowChartAlternateProcess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477" name="Group 10"/>
          <xdr:cNvGrpSpPr>
            <a:grpSpLocks/>
          </xdr:cNvGrpSpPr>
        </xdr:nvGrpSpPr>
        <xdr:grpSpPr bwMode="auto">
          <a:xfrm>
            <a:off x="50" y="175"/>
            <a:ext cx="515" cy="80"/>
            <a:chOff x="50" y="175"/>
            <a:chExt cx="515" cy="80"/>
          </a:xfrm>
        </xdr:grpSpPr>
        <xdr:sp macro="" textlink="">
          <xdr:nvSpPr>
            <xdr:cNvPr id="1035" name="AutoShape 11"/>
            <xdr:cNvSpPr>
              <a:spLocks noChangeArrowheads="1"/>
            </xdr:cNvSpPr>
          </xdr:nvSpPr>
          <xdr:spPr bwMode="auto">
            <a:xfrm>
              <a:off x="50" y="223"/>
              <a:ext cx="515" cy="32"/>
            </a:xfrm>
            <a:prstGeom prst="roundRect">
              <a:avLst>
                <a:gd name="adj" fmla="val 43056"/>
              </a:avLst>
            </a:prstGeom>
            <a:solidFill>
              <a:srgbClr val="C0C0C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</xdr:spPr>
          <xdr:txBody>
            <a:bodyPr vertOverflow="clip" wrap="square" lIns="90000" tIns="0" rIns="90000" bIns="0" anchor="t" upright="1"/>
            <a:lstStyle/>
            <a:p>
              <a:pPr algn="ctr" rtl="0">
                <a:defRPr sz="1000"/>
              </a:pPr>
              <a:r>
                <a:rPr lang="es-AR" sz="13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De los cargos y actividades que desempeña el causante</a:t>
              </a:r>
            </a:p>
            <a:p>
              <a:pPr algn="ctr" rtl="0">
                <a:defRPr sz="1000"/>
              </a:pPr>
              <a:endParaRPr lang="es-AR" sz="13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36" name="AutoShape 12"/>
            <xdr:cNvSpPr>
              <a:spLocks noChangeArrowheads="1"/>
            </xdr:cNvSpPr>
          </xdr:nvSpPr>
          <xdr:spPr bwMode="auto">
            <a:xfrm>
              <a:off x="134" y="175"/>
              <a:ext cx="345" cy="37"/>
            </a:xfrm>
            <a:prstGeom prst="roundRect">
              <a:avLst>
                <a:gd name="adj" fmla="val 31944"/>
              </a:avLst>
            </a:prstGeom>
            <a:solidFill>
              <a:srgbClr val="C0C0C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</xdr:spPr>
          <xdr:txBody>
            <a:bodyPr vertOverflow="clip" wrap="square" lIns="90000" tIns="0" rIns="90000" bIns="0" anchor="t" upright="1"/>
            <a:lstStyle/>
            <a:p>
              <a:pPr algn="ctr" rtl="0">
                <a:defRPr sz="1000"/>
              </a:pPr>
              <a:r>
                <a:rPr lang="es-AR" sz="18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DECLARACIÓN JURADA</a:t>
              </a:r>
              <a:endParaRPr lang="es-AR" sz="1200" b="0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ctr" rtl="0">
                <a:defRPr sz="1000"/>
              </a:pPr>
              <a:endParaRPr lang="es-AR" sz="1200" b="0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</xdr:grpSp>
    <xdr:clientData/>
  </xdr:twoCellAnchor>
  <xdr:twoCellAnchor>
    <xdr:from>
      <xdr:col>3</xdr:col>
      <xdr:colOff>9525</xdr:colOff>
      <xdr:row>0</xdr:row>
      <xdr:rowOff>0</xdr:rowOff>
    </xdr:from>
    <xdr:to>
      <xdr:col>6</xdr:col>
      <xdr:colOff>66675</xdr:colOff>
      <xdr:row>3</xdr:row>
      <xdr:rowOff>0</xdr:rowOff>
    </xdr:to>
    <xdr:pic>
      <xdr:nvPicPr>
        <xdr:cNvPr id="1451" name="Picture 2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619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48</xdr:row>
      <xdr:rowOff>0</xdr:rowOff>
    </xdr:from>
    <xdr:to>
      <xdr:col>24</xdr:col>
      <xdr:colOff>247650</xdr:colOff>
      <xdr:row>58</xdr:row>
      <xdr:rowOff>352425</xdr:rowOff>
    </xdr:to>
    <xdr:grpSp>
      <xdr:nvGrpSpPr>
        <xdr:cNvPr id="1452" name="Group 245"/>
        <xdr:cNvGrpSpPr>
          <a:grpSpLocks/>
        </xdr:cNvGrpSpPr>
      </xdr:nvGrpSpPr>
      <xdr:grpSpPr bwMode="auto">
        <a:xfrm>
          <a:off x="123825" y="9810750"/>
          <a:ext cx="6624638" cy="2162175"/>
          <a:chOff x="18" y="1038"/>
          <a:chExt cx="639" cy="229"/>
        </a:xfrm>
      </xdr:grpSpPr>
      <xdr:grpSp>
        <xdr:nvGrpSpPr>
          <xdr:cNvPr id="1472" name="Group 232"/>
          <xdr:cNvGrpSpPr>
            <a:grpSpLocks/>
          </xdr:cNvGrpSpPr>
        </xdr:nvGrpSpPr>
        <xdr:grpSpPr bwMode="auto">
          <a:xfrm>
            <a:off x="18" y="1038"/>
            <a:ext cx="639" cy="219"/>
            <a:chOff x="4" y="1038"/>
            <a:chExt cx="642" cy="219"/>
          </a:xfrm>
        </xdr:grpSpPr>
        <xdr:sp macro="" textlink="">
          <xdr:nvSpPr>
            <xdr:cNvPr id="1474" name="AutoShape 26"/>
            <xdr:cNvSpPr>
              <a:spLocks noChangeArrowheads="1"/>
            </xdr:cNvSpPr>
          </xdr:nvSpPr>
          <xdr:spPr bwMode="auto">
            <a:xfrm>
              <a:off x="12" y="1038"/>
              <a:ext cx="634" cy="219"/>
            </a:xfrm>
            <a:prstGeom prst="flowChartAlternateProcess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55" name="Text Box 231"/>
            <xdr:cNvSpPr txBox="1">
              <a:spLocks noChangeArrowheads="1"/>
            </xdr:cNvSpPr>
          </xdr:nvSpPr>
          <xdr:spPr bwMode="auto">
            <a:xfrm>
              <a:off x="4" y="1131"/>
              <a:ext cx="16" cy="3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1">
                <a:defRPr sz="1000"/>
              </a:pPr>
              <a:r>
                <a:rPr lang="es-AR" sz="2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</xdr:grpSp>
      <xdr:sp macro="" textlink="">
        <xdr:nvSpPr>
          <xdr:cNvPr id="1237" name="Text Box 213"/>
          <xdr:cNvSpPr txBox="1">
            <a:spLocks noChangeArrowheads="1"/>
          </xdr:cNvSpPr>
        </xdr:nvSpPr>
        <xdr:spPr bwMode="auto">
          <a:xfrm>
            <a:off x="155" y="1246"/>
            <a:ext cx="364" cy="21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s-AR" sz="900" b="0" i="1" strike="noStrike">
                <a:solidFill>
                  <a:srgbClr val="000000"/>
                </a:solidFill>
                <a:latin typeface="Times New Roman"/>
                <a:cs typeface="Times New Roman"/>
              </a:rPr>
              <a:t>Las Islas Malvinas, Georgias y Sándwich del Sur son y serán Argentinas</a:t>
            </a:r>
          </a:p>
        </xdr:txBody>
      </xdr:sp>
    </xdr:grpSp>
    <xdr:clientData/>
  </xdr:twoCellAnchor>
  <xdr:twoCellAnchor>
    <xdr:from>
      <xdr:col>0</xdr:col>
      <xdr:colOff>171450</xdr:colOff>
      <xdr:row>37</xdr:row>
      <xdr:rowOff>0</xdr:rowOff>
    </xdr:from>
    <xdr:to>
      <xdr:col>24</xdr:col>
      <xdr:colOff>247650</xdr:colOff>
      <xdr:row>47</xdr:row>
      <xdr:rowOff>142875</xdr:rowOff>
    </xdr:to>
    <xdr:grpSp>
      <xdr:nvGrpSpPr>
        <xdr:cNvPr id="1453" name="Group 230"/>
        <xdr:cNvGrpSpPr>
          <a:grpSpLocks/>
        </xdr:cNvGrpSpPr>
      </xdr:nvGrpSpPr>
      <xdr:grpSpPr bwMode="auto">
        <a:xfrm>
          <a:off x="123825" y="7778750"/>
          <a:ext cx="6624638" cy="1968500"/>
          <a:chOff x="4" y="823"/>
          <a:chExt cx="642" cy="208"/>
        </a:xfrm>
      </xdr:grpSpPr>
      <xdr:sp macro="" textlink="">
        <xdr:nvSpPr>
          <xdr:cNvPr id="1470" name="AutoShape 32"/>
          <xdr:cNvSpPr>
            <a:spLocks noChangeArrowheads="1"/>
          </xdr:cNvSpPr>
        </xdr:nvSpPr>
        <xdr:spPr bwMode="auto">
          <a:xfrm>
            <a:off x="12" y="823"/>
            <a:ext cx="634" cy="208"/>
          </a:xfrm>
          <a:prstGeom prst="flowChartAlternateProcess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49" name="Text Box 225"/>
          <xdr:cNvSpPr txBox="1">
            <a:spLocks noChangeArrowheads="1"/>
          </xdr:cNvSpPr>
        </xdr:nvSpPr>
        <xdr:spPr bwMode="auto">
          <a:xfrm>
            <a:off x="4" y="912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0</xdr:col>
      <xdr:colOff>161925</xdr:colOff>
      <xdr:row>26</xdr:row>
      <xdr:rowOff>0</xdr:rowOff>
    </xdr:from>
    <xdr:to>
      <xdr:col>24</xdr:col>
      <xdr:colOff>238125</xdr:colOff>
      <xdr:row>36</xdr:row>
      <xdr:rowOff>142875</xdr:rowOff>
    </xdr:to>
    <xdr:grpSp>
      <xdr:nvGrpSpPr>
        <xdr:cNvPr id="1454" name="Group 227"/>
        <xdr:cNvGrpSpPr>
          <a:grpSpLocks/>
        </xdr:cNvGrpSpPr>
      </xdr:nvGrpSpPr>
      <xdr:grpSpPr bwMode="auto">
        <a:xfrm>
          <a:off x="123825" y="5762625"/>
          <a:ext cx="6615113" cy="1952625"/>
          <a:chOff x="4" y="609"/>
          <a:chExt cx="642" cy="207"/>
        </a:xfrm>
      </xdr:grpSpPr>
      <xdr:sp macro="" textlink="">
        <xdr:nvSpPr>
          <xdr:cNvPr id="1468" name="AutoShape 14"/>
          <xdr:cNvSpPr>
            <a:spLocks noChangeArrowheads="1"/>
          </xdr:cNvSpPr>
        </xdr:nvSpPr>
        <xdr:spPr bwMode="auto">
          <a:xfrm>
            <a:off x="12" y="609"/>
            <a:ext cx="634" cy="207"/>
          </a:xfrm>
          <a:prstGeom prst="flowChartAlternateProcess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50" name="Text Box 226"/>
          <xdr:cNvSpPr txBox="1">
            <a:spLocks noChangeArrowheads="1"/>
          </xdr:cNvSpPr>
        </xdr:nvSpPr>
        <xdr:spPr bwMode="auto">
          <a:xfrm>
            <a:off x="4" y="697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0</xdr:col>
      <xdr:colOff>161925</xdr:colOff>
      <xdr:row>15</xdr:row>
      <xdr:rowOff>0</xdr:rowOff>
    </xdr:from>
    <xdr:to>
      <xdr:col>24</xdr:col>
      <xdr:colOff>238125</xdr:colOff>
      <xdr:row>25</xdr:row>
      <xdr:rowOff>142875</xdr:rowOff>
    </xdr:to>
    <xdr:grpSp>
      <xdr:nvGrpSpPr>
        <xdr:cNvPr id="1455" name="Group 229"/>
        <xdr:cNvGrpSpPr>
          <a:grpSpLocks/>
        </xdr:cNvGrpSpPr>
      </xdr:nvGrpSpPr>
      <xdr:grpSpPr bwMode="auto">
        <a:xfrm>
          <a:off x="123825" y="3730625"/>
          <a:ext cx="6615113" cy="1968500"/>
          <a:chOff x="4" y="394"/>
          <a:chExt cx="642" cy="208"/>
        </a:xfrm>
      </xdr:grpSpPr>
      <xdr:sp macro="" textlink="">
        <xdr:nvSpPr>
          <xdr:cNvPr id="1466" name="AutoShape 2"/>
          <xdr:cNvSpPr>
            <a:spLocks noChangeArrowheads="1"/>
          </xdr:cNvSpPr>
        </xdr:nvSpPr>
        <xdr:spPr bwMode="auto">
          <a:xfrm>
            <a:off x="12" y="394"/>
            <a:ext cx="634" cy="208"/>
          </a:xfrm>
          <a:prstGeom prst="flowChartAlternateProcess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52" name="Text Box 228"/>
          <xdr:cNvSpPr txBox="1">
            <a:spLocks noChangeArrowheads="1"/>
          </xdr:cNvSpPr>
        </xdr:nvSpPr>
        <xdr:spPr bwMode="auto">
          <a:xfrm>
            <a:off x="4" y="483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0</xdr:col>
      <xdr:colOff>161925</xdr:colOff>
      <xdr:row>60</xdr:row>
      <xdr:rowOff>0</xdr:rowOff>
    </xdr:from>
    <xdr:to>
      <xdr:col>24</xdr:col>
      <xdr:colOff>238125</xdr:colOff>
      <xdr:row>70</xdr:row>
      <xdr:rowOff>142875</xdr:rowOff>
    </xdr:to>
    <xdr:grpSp>
      <xdr:nvGrpSpPr>
        <xdr:cNvPr id="1456" name="Group 235"/>
        <xdr:cNvGrpSpPr>
          <a:grpSpLocks/>
        </xdr:cNvGrpSpPr>
      </xdr:nvGrpSpPr>
      <xdr:grpSpPr bwMode="auto">
        <a:xfrm>
          <a:off x="123825" y="12485688"/>
          <a:ext cx="6615113" cy="1952625"/>
          <a:chOff x="9" y="1297"/>
          <a:chExt cx="641" cy="207"/>
        </a:xfrm>
      </xdr:grpSpPr>
      <xdr:sp macro="" textlink="">
        <xdr:nvSpPr>
          <xdr:cNvPr id="1464" name="AutoShape 20"/>
          <xdr:cNvSpPr>
            <a:spLocks noChangeArrowheads="1"/>
          </xdr:cNvSpPr>
        </xdr:nvSpPr>
        <xdr:spPr bwMode="auto">
          <a:xfrm>
            <a:off x="16" y="1297"/>
            <a:ext cx="634" cy="207"/>
          </a:xfrm>
          <a:prstGeom prst="flowChartAlternateProcess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58" name="Text Box 234"/>
          <xdr:cNvSpPr txBox="1">
            <a:spLocks noChangeArrowheads="1"/>
          </xdr:cNvSpPr>
        </xdr:nvSpPr>
        <xdr:spPr bwMode="auto">
          <a:xfrm>
            <a:off x="9" y="1384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0</xdr:col>
      <xdr:colOff>123825</xdr:colOff>
      <xdr:row>71</xdr:row>
      <xdr:rowOff>0</xdr:rowOff>
    </xdr:from>
    <xdr:to>
      <xdr:col>25</xdr:col>
      <xdr:colOff>0</xdr:colOff>
      <xdr:row>112</xdr:row>
      <xdr:rowOff>9525</xdr:rowOff>
    </xdr:to>
    <xdr:grpSp>
      <xdr:nvGrpSpPr>
        <xdr:cNvPr id="1457" name="Group 244"/>
        <xdr:cNvGrpSpPr>
          <a:grpSpLocks/>
        </xdr:cNvGrpSpPr>
      </xdr:nvGrpSpPr>
      <xdr:grpSpPr bwMode="auto">
        <a:xfrm>
          <a:off x="123825" y="14581188"/>
          <a:ext cx="6718300" cy="5780087"/>
          <a:chOff x="13" y="1519"/>
          <a:chExt cx="645" cy="600"/>
        </a:xfrm>
      </xdr:grpSpPr>
      <xdr:sp macro="" textlink="">
        <xdr:nvSpPr>
          <xdr:cNvPr id="1458" name="AutoShape 40"/>
          <xdr:cNvSpPr>
            <a:spLocks noChangeArrowheads="1"/>
          </xdr:cNvSpPr>
        </xdr:nvSpPr>
        <xdr:spPr bwMode="auto">
          <a:xfrm>
            <a:off x="22" y="1519"/>
            <a:ext cx="636" cy="600"/>
          </a:xfrm>
          <a:prstGeom prst="roundRect">
            <a:avLst>
              <a:gd name="adj" fmla="val 490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2" name="Text Box 238"/>
          <xdr:cNvSpPr txBox="1">
            <a:spLocks noChangeArrowheads="1"/>
          </xdr:cNvSpPr>
        </xdr:nvSpPr>
        <xdr:spPr bwMode="auto">
          <a:xfrm>
            <a:off x="14" y="2046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1263" name="Text Box 239"/>
          <xdr:cNvSpPr txBox="1">
            <a:spLocks noChangeArrowheads="1"/>
          </xdr:cNvSpPr>
        </xdr:nvSpPr>
        <xdr:spPr bwMode="auto">
          <a:xfrm>
            <a:off x="14" y="1933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265" name="Text Box 241"/>
          <xdr:cNvSpPr txBox="1">
            <a:spLocks noChangeArrowheads="1"/>
          </xdr:cNvSpPr>
        </xdr:nvSpPr>
        <xdr:spPr bwMode="auto">
          <a:xfrm>
            <a:off x="14" y="1822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266" name="Text Box 242"/>
          <xdr:cNvSpPr txBox="1">
            <a:spLocks noChangeArrowheads="1"/>
          </xdr:cNvSpPr>
        </xdr:nvSpPr>
        <xdr:spPr bwMode="auto">
          <a:xfrm>
            <a:off x="14" y="1709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267" name="Text Box 243"/>
          <xdr:cNvSpPr txBox="1">
            <a:spLocks noChangeArrowheads="1"/>
          </xdr:cNvSpPr>
        </xdr:nvSpPr>
        <xdr:spPr bwMode="auto">
          <a:xfrm>
            <a:off x="13" y="1598"/>
            <a:ext cx="16" cy="3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es-AR" sz="2000" b="1" i="0" strike="noStrike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19050</xdr:rowOff>
        </xdr:from>
        <xdr:to>
          <xdr:col>9</xdr:col>
          <xdr:colOff>466725</xdr:colOff>
          <xdr:row>19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18</xdr:row>
          <xdr:rowOff>19050</xdr:rowOff>
        </xdr:from>
        <xdr:to>
          <xdr:col>3</xdr:col>
          <xdr:colOff>123825</xdr:colOff>
          <xdr:row>19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19050</xdr:rowOff>
        </xdr:from>
        <xdr:to>
          <xdr:col>20</xdr:col>
          <xdr:colOff>28575</xdr:colOff>
          <xdr:row>19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7</xdr:col>
          <xdr:colOff>47625</xdr:colOff>
          <xdr:row>19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19050</xdr:rowOff>
        </xdr:from>
        <xdr:to>
          <xdr:col>9</xdr:col>
          <xdr:colOff>466725</xdr:colOff>
          <xdr:row>64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19050</xdr:rowOff>
        </xdr:from>
        <xdr:to>
          <xdr:col>20</xdr:col>
          <xdr:colOff>28575</xdr:colOff>
          <xdr:row>64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19050</xdr:rowOff>
        </xdr:from>
        <xdr:to>
          <xdr:col>7</xdr:col>
          <xdr:colOff>47625</xdr:colOff>
          <xdr:row>64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51</xdr:row>
          <xdr:rowOff>19050</xdr:rowOff>
        </xdr:from>
        <xdr:to>
          <xdr:col>20</xdr:col>
          <xdr:colOff>28575</xdr:colOff>
          <xdr:row>52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19050</xdr:rowOff>
        </xdr:from>
        <xdr:to>
          <xdr:col>20</xdr:col>
          <xdr:colOff>28575</xdr:colOff>
          <xdr:row>41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19050</xdr:rowOff>
        </xdr:from>
        <xdr:to>
          <xdr:col>9</xdr:col>
          <xdr:colOff>466725</xdr:colOff>
          <xdr:row>19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18</xdr:row>
          <xdr:rowOff>19050</xdr:rowOff>
        </xdr:from>
        <xdr:to>
          <xdr:col>3</xdr:col>
          <xdr:colOff>123825</xdr:colOff>
          <xdr:row>19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7</xdr:col>
          <xdr:colOff>47625</xdr:colOff>
          <xdr:row>19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18</xdr:row>
          <xdr:rowOff>19050</xdr:rowOff>
        </xdr:from>
        <xdr:to>
          <xdr:col>3</xdr:col>
          <xdr:colOff>123825</xdr:colOff>
          <xdr:row>19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19050</xdr:rowOff>
        </xdr:from>
        <xdr:to>
          <xdr:col>9</xdr:col>
          <xdr:colOff>466725</xdr:colOff>
          <xdr:row>64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19050</xdr:rowOff>
        </xdr:from>
        <xdr:to>
          <xdr:col>7</xdr:col>
          <xdr:colOff>47625</xdr:colOff>
          <xdr:row>64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19050</xdr:rowOff>
        </xdr:from>
        <xdr:to>
          <xdr:col>9</xdr:col>
          <xdr:colOff>466725</xdr:colOff>
          <xdr:row>64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19050</xdr:rowOff>
        </xdr:from>
        <xdr:to>
          <xdr:col>7</xdr:col>
          <xdr:colOff>47625</xdr:colOff>
          <xdr:row>64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19050</xdr:rowOff>
        </xdr:from>
        <xdr:to>
          <xdr:col>9</xdr:col>
          <xdr:colOff>466725</xdr:colOff>
          <xdr:row>64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19050</xdr:rowOff>
        </xdr:from>
        <xdr:to>
          <xdr:col>7</xdr:col>
          <xdr:colOff>47625</xdr:colOff>
          <xdr:row>64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19050</xdr:rowOff>
        </xdr:from>
        <xdr:to>
          <xdr:col>9</xdr:col>
          <xdr:colOff>466725</xdr:colOff>
          <xdr:row>64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19050</xdr:rowOff>
        </xdr:from>
        <xdr:to>
          <xdr:col>7</xdr:col>
          <xdr:colOff>47625</xdr:colOff>
          <xdr:row>64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19050</xdr:rowOff>
        </xdr:from>
        <xdr:to>
          <xdr:col>3</xdr:col>
          <xdr:colOff>123825</xdr:colOff>
          <xdr:row>64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19050</xdr:rowOff>
        </xdr:from>
        <xdr:to>
          <xdr:col>9</xdr:col>
          <xdr:colOff>466725</xdr:colOff>
          <xdr:row>41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40</xdr:row>
          <xdr:rowOff>19050</xdr:rowOff>
        </xdr:from>
        <xdr:to>
          <xdr:col>3</xdr:col>
          <xdr:colOff>123825</xdr:colOff>
          <xdr:row>41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19050</xdr:rowOff>
        </xdr:from>
        <xdr:to>
          <xdr:col>7</xdr:col>
          <xdr:colOff>47625</xdr:colOff>
          <xdr:row>41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19050</xdr:rowOff>
        </xdr:from>
        <xdr:to>
          <xdr:col>9</xdr:col>
          <xdr:colOff>466725</xdr:colOff>
          <xdr:row>52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51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19050</xdr:rowOff>
        </xdr:from>
        <xdr:to>
          <xdr:col>7</xdr:col>
          <xdr:colOff>47625</xdr:colOff>
          <xdr:row>52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19050</xdr:rowOff>
        </xdr:from>
        <xdr:to>
          <xdr:col>9</xdr:col>
          <xdr:colOff>466725</xdr:colOff>
          <xdr:row>30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29</xdr:row>
          <xdr:rowOff>19050</xdr:rowOff>
        </xdr:from>
        <xdr:to>
          <xdr:col>3</xdr:col>
          <xdr:colOff>123825</xdr:colOff>
          <xdr:row>30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</xdr:rowOff>
        </xdr:from>
        <xdr:to>
          <xdr:col>7</xdr:col>
          <xdr:colOff>47625</xdr:colOff>
          <xdr:row>30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19050</xdr:rowOff>
        </xdr:from>
        <xdr:to>
          <xdr:col>20</xdr:col>
          <xdr:colOff>28575</xdr:colOff>
          <xdr:row>41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19050</xdr:rowOff>
        </xdr:from>
        <xdr:to>
          <xdr:col>20</xdr:col>
          <xdr:colOff>28575</xdr:colOff>
          <xdr:row>41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51</xdr:row>
          <xdr:rowOff>19050</xdr:rowOff>
        </xdr:from>
        <xdr:to>
          <xdr:col>20</xdr:col>
          <xdr:colOff>28575</xdr:colOff>
          <xdr:row>52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51</xdr:row>
          <xdr:rowOff>19050</xdr:rowOff>
        </xdr:from>
        <xdr:to>
          <xdr:col>20</xdr:col>
          <xdr:colOff>28575</xdr:colOff>
          <xdr:row>52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51</xdr:row>
          <xdr:rowOff>19050</xdr:rowOff>
        </xdr:from>
        <xdr:to>
          <xdr:col>20</xdr:col>
          <xdr:colOff>28575</xdr:colOff>
          <xdr:row>52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19050</xdr:rowOff>
        </xdr:from>
        <xdr:to>
          <xdr:col>20</xdr:col>
          <xdr:colOff>28575</xdr:colOff>
          <xdr:row>64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19050</xdr:rowOff>
        </xdr:from>
        <xdr:to>
          <xdr:col>20</xdr:col>
          <xdr:colOff>28575</xdr:colOff>
          <xdr:row>64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19050</xdr:rowOff>
        </xdr:from>
        <xdr:to>
          <xdr:col>20</xdr:col>
          <xdr:colOff>28575</xdr:colOff>
          <xdr:row>64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19050</xdr:rowOff>
        </xdr:from>
        <xdr:to>
          <xdr:col>20</xdr:col>
          <xdr:colOff>28575</xdr:colOff>
          <xdr:row>64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33"/>
  <sheetViews>
    <sheetView showGridLines="0" tabSelected="1" zoomScale="120" zoomScaleNormal="120" workbookViewId="0">
      <selection activeCell="H11" sqref="H11:X11"/>
    </sheetView>
  </sheetViews>
  <sheetFormatPr baseColWidth="10" defaultRowHeight="12.75"/>
  <cols>
    <col min="1" max="1" width="1.85546875" style="1" customWidth="1"/>
    <col min="2" max="2" width="3.42578125" style="1" customWidth="1"/>
    <col min="3" max="3" width="9" style="1" customWidth="1"/>
    <col min="4" max="4" width="2.5703125" style="1" customWidth="1"/>
    <col min="5" max="5" width="4.140625" style="1" customWidth="1"/>
    <col min="6" max="6" width="1.7109375" style="1" customWidth="1"/>
    <col min="7" max="7" width="4.140625" style="1" customWidth="1"/>
    <col min="8" max="8" width="4.140625" style="2" customWidth="1"/>
    <col min="9" max="9" width="1.7109375" style="1" bestFit="1" customWidth="1"/>
    <col min="10" max="10" width="7.140625" style="2" bestFit="1" customWidth="1"/>
    <col min="11" max="11" width="4.28515625" style="2" bestFit="1" customWidth="1"/>
    <col min="12" max="12" width="1.7109375" style="1" bestFit="1" customWidth="1"/>
    <col min="13" max="13" width="4.140625" style="2" customWidth="1"/>
    <col min="14" max="14" width="4.42578125" style="2" bestFit="1" customWidth="1"/>
    <col min="15" max="15" width="1.7109375" style="1" bestFit="1" customWidth="1"/>
    <col min="16" max="16" width="7.140625" style="2" bestFit="1" customWidth="1"/>
    <col min="17" max="17" width="4.42578125" style="2" bestFit="1" customWidth="1"/>
    <col min="18" max="18" width="1.7109375" style="1" bestFit="1" customWidth="1"/>
    <col min="19" max="19" width="7.140625" style="2" bestFit="1" customWidth="1"/>
    <col min="20" max="20" width="4.42578125" style="2" customWidth="1"/>
    <col min="21" max="21" width="1.7109375" style="1" bestFit="1" customWidth="1"/>
    <col min="22" max="22" width="4.42578125" style="2" customWidth="1"/>
    <col min="23" max="23" width="4.85546875" style="1" customWidth="1"/>
    <col min="24" max="24" width="5.5703125" style="3" customWidth="1"/>
    <col min="25" max="25" width="5.140625" style="1" customWidth="1"/>
    <col min="26" max="26" width="1.85546875" style="1" customWidth="1"/>
    <col min="27" max="27" width="0.28515625" style="1" customWidth="1"/>
    <col min="28" max="16384" width="11.42578125" style="1"/>
  </cols>
  <sheetData>
    <row r="1" spans="1:25" ht="18" customHeight="1"/>
    <row r="3" spans="1:25">
      <c r="C3" s="4"/>
    </row>
    <row r="4" spans="1:25" s="6" customFormat="1" ht="15.75" customHeight="1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62"/>
      <c r="L4" s="62"/>
      <c r="M4" s="5"/>
      <c r="N4" s="2"/>
      <c r="P4" s="2"/>
      <c r="Q4" s="2"/>
      <c r="S4" s="2"/>
      <c r="T4" s="2"/>
      <c r="V4" s="2"/>
      <c r="X4" s="3"/>
    </row>
    <row r="5" spans="1:25" s="6" customFormat="1" ht="15" customHeight="1">
      <c r="A5" s="130" t="s">
        <v>1</v>
      </c>
      <c r="B5" s="130"/>
      <c r="C5" s="130"/>
      <c r="D5" s="130"/>
      <c r="E5" s="130"/>
      <c r="F5" s="130"/>
      <c r="G5" s="130"/>
      <c r="H5" s="130"/>
      <c r="I5" s="130"/>
      <c r="J5" s="130"/>
      <c r="K5" s="62"/>
      <c r="L5" s="62"/>
      <c r="M5" s="5"/>
      <c r="N5" s="2"/>
      <c r="P5" s="2"/>
      <c r="Q5" s="2"/>
      <c r="S5" s="2"/>
      <c r="T5" s="2"/>
      <c r="V5" s="2"/>
      <c r="X5" s="3"/>
    </row>
    <row r="6" spans="1:25" s="6" customFormat="1" ht="15.75" customHeight="1">
      <c r="A6" s="130" t="s">
        <v>2</v>
      </c>
      <c r="B6" s="130"/>
      <c r="C6" s="130"/>
      <c r="D6" s="130"/>
      <c r="E6" s="130"/>
      <c r="F6" s="130"/>
      <c r="G6" s="130"/>
      <c r="H6" s="130"/>
      <c r="I6" s="130"/>
      <c r="J6" s="130"/>
      <c r="K6" s="62"/>
      <c r="L6" s="62"/>
      <c r="M6" s="5"/>
      <c r="N6" s="2"/>
      <c r="P6" s="2"/>
      <c r="Q6" s="2"/>
      <c r="S6" s="2"/>
      <c r="T6" s="2"/>
      <c r="V6" s="2"/>
      <c r="X6" s="3"/>
    </row>
    <row r="7" spans="1:25" ht="13.5" customHeight="1">
      <c r="A7" s="129" t="s">
        <v>32</v>
      </c>
      <c r="B7" s="129"/>
      <c r="C7" s="129"/>
      <c r="D7" s="129"/>
      <c r="E7" s="129"/>
      <c r="F7" s="129"/>
      <c r="G7" s="129"/>
      <c r="H7" s="129"/>
      <c r="I7" s="129"/>
      <c r="J7" s="129"/>
      <c r="K7" s="63"/>
      <c r="L7" s="63"/>
      <c r="M7" s="7"/>
    </row>
    <row r="8" spans="1:25" ht="66" customHeight="1"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10" spans="1:25">
      <c r="C10" s="8"/>
    </row>
    <row r="11" spans="1:25" ht="16.5" customHeight="1">
      <c r="B11" s="9"/>
      <c r="C11" s="116" t="s">
        <v>3</v>
      </c>
      <c r="D11" s="116"/>
      <c r="E11" s="116"/>
      <c r="F11" s="116"/>
      <c r="G11" s="116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9"/>
    </row>
    <row r="12" spans="1:25" ht="16.5" customHeight="1">
      <c r="B12" s="9"/>
      <c r="C12" s="116" t="s">
        <v>4</v>
      </c>
      <c r="D12" s="116"/>
      <c r="E12" s="116"/>
      <c r="F12" s="116"/>
      <c r="G12" s="116"/>
      <c r="H12" s="121"/>
      <c r="I12" s="121"/>
      <c r="J12" s="121"/>
      <c r="K12" s="121"/>
      <c r="L12" s="121"/>
      <c r="M12" s="121"/>
      <c r="N12" s="121"/>
      <c r="O12" s="121"/>
      <c r="P12" s="120" t="s">
        <v>27</v>
      </c>
      <c r="Q12" s="120"/>
      <c r="R12" s="120"/>
      <c r="S12" s="120"/>
      <c r="T12" s="120"/>
      <c r="U12" s="120"/>
      <c r="V12" s="123"/>
      <c r="W12" s="123"/>
      <c r="X12" s="123"/>
      <c r="Y12" s="9"/>
    </row>
    <row r="13" spans="1:25" ht="16.5" customHeight="1">
      <c r="B13" s="9"/>
      <c r="C13" s="75" t="s">
        <v>5</v>
      </c>
      <c r="D13" s="5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114" t="s">
        <v>6</v>
      </c>
      <c r="R13" s="114"/>
      <c r="S13" s="114"/>
      <c r="T13" s="124"/>
      <c r="U13" s="124"/>
      <c r="V13" s="124"/>
      <c r="W13" s="124"/>
      <c r="X13" s="124"/>
      <c r="Y13" s="47" t="s">
        <v>30</v>
      </c>
    </row>
    <row r="14" spans="1:25" ht="12.75" customHeight="1">
      <c r="B14" s="9"/>
      <c r="C14" s="9"/>
      <c r="D14" s="9"/>
      <c r="E14" s="9"/>
      <c r="F14" s="9"/>
      <c r="G14" s="9"/>
      <c r="H14" s="11"/>
      <c r="I14" s="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9"/>
    </row>
    <row r="15" spans="1:25" s="14" customFormat="1" ht="38.25" customHeight="1">
      <c r="B15" s="13"/>
      <c r="C15" s="125" t="s">
        <v>7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3"/>
    </row>
    <row r="16" spans="1:25" ht="21.75" customHeight="1">
      <c r="B16" s="9"/>
      <c r="C16" s="116" t="s">
        <v>8</v>
      </c>
      <c r="D16" s="116"/>
      <c r="E16" s="116"/>
      <c r="F16" s="116"/>
      <c r="G16" s="116"/>
      <c r="H16" s="116"/>
      <c r="I16" s="116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9"/>
    </row>
    <row r="17" spans="2:25" ht="16.5" customHeight="1">
      <c r="B17" s="9"/>
      <c r="C17" s="116" t="s">
        <v>9</v>
      </c>
      <c r="D17" s="116"/>
      <c r="E17" s="116"/>
      <c r="F17" s="119"/>
      <c r="G17" s="119"/>
      <c r="H17" s="119"/>
      <c r="I17" s="119"/>
      <c r="J17" s="119"/>
      <c r="K17" s="119"/>
      <c r="L17" s="102" t="s">
        <v>10</v>
      </c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9"/>
    </row>
    <row r="18" spans="2:25" ht="16.5" customHeight="1">
      <c r="B18" s="9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4" t="s">
        <v>11</v>
      </c>
      <c r="U18" s="114"/>
      <c r="V18" s="114"/>
      <c r="W18" s="114"/>
      <c r="X18" s="114"/>
      <c r="Y18" s="9"/>
    </row>
    <row r="19" spans="2:25" ht="16.5" customHeight="1">
      <c r="B19" s="9"/>
      <c r="C19" s="10" t="s">
        <v>12</v>
      </c>
      <c r="D19" s="85" t="s">
        <v>13</v>
      </c>
      <c r="E19" s="85"/>
      <c r="F19" s="85"/>
      <c r="G19" s="9"/>
      <c r="H19" s="97" t="s">
        <v>14</v>
      </c>
      <c r="I19" s="97"/>
      <c r="J19" s="97"/>
      <c r="K19" s="98" t="s">
        <v>15</v>
      </c>
      <c r="L19" s="98"/>
      <c r="M19" s="98"/>
      <c r="N19" s="98"/>
      <c r="O19" s="98"/>
      <c r="P19" s="98"/>
      <c r="Q19" s="98"/>
      <c r="R19" s="98"/>
      <c r="S19" s="98"/>
      <c r="T19" s="11"/>
      <c r="U19" s="102" t="s">
        <v>39</v>
      </c>
      <c r="V19" s="102"/>
      <c r="W19" s="102"/>
      <c r="X19" s="102"/>
      <c r="Y19" s="102"/>
    </row>
    <row r="20" spans="2:25" ht="16.5" customHeight="1">
      <c r="B20" s="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86" t="s">
        <v>16</v>
      </c>
      <c r="T20" s="86"/>
      <c r="U20" s="86"/>
      <c r="V20" s="86"/>
      <c r="W20" s="96" t="str">
        <f>IF(J16="","","ver al dorso")</f>
        <v/>
      </c>
      <c r="X20" s="96"/>
      <c r="Y20" s="9"/>
    </row>
    <row r="21" spans="2:25" ht="16.5" customHeight="1">
      <c r="B21" s="9"/>
      <c r="C21" s="100" t="s">
        <v>35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6"/>
      <c r="V21" s="16"/>
      <c r="W21" s="45"/>
      <c r="X21" s="45"/>
      <c r="Y21" s="9"/>
    </row>
    <row r="22" spans="2:25" ht="17.25" customHeight="1">
      <c r="B22" s="9"/>
      <c r="C22" s="111" t="str">
        <f>IF(J16="","",CONCATENATE($T$13,$Y$13))</f>
        <v/>
      </c>
      <c r="D22" s="111"/>
      <c r="E22" s="112"/>
      <c r="F22" s="112"/>
      <c r="G22" s="15" t="s">
        <v>17</v>
      </c>
      <c r="H22" s="87"/>
      <c r="I22" s="87"/>
      <c r="J22" s="87"/>
      <c r="K22" s="87"/>
      <c r="L22" s="87"/>
      <c r="M22" s="15" t="s">
        <v>17</v>
      </c>
      <c r="N22" s="88"/>
      <c r="O22" s="88"/>
      <c r="P22" s="17"/>
      <c r="Q22" s="17"/>
      <c r="R22" s="17"/>
      <c r="S22" s="16"/>
      <c r="T22" s="16"/>
      <c r="U22" s="16"/>
      <c r="V22" s="16"/>
      <c r="W22" s="18"/>
      <c r="X22" s="18"/>
      <c r="Y22" s="9"/>
    </row>
    <row r="23" spans="2:25" ht="8.25" customHeight="1">
      <c r="B23" s="9"/>
      <c r="C23" s="89" t="str">
        <f>IF(J16&lt;&gt;"",IF(F17="","Falta fecha de ingreso",""),"")</f>
        <v/>
      </c>
      <c r="D23" s="89"/>
      <c r="E23" s="89"/>
      <c r="F23" s="89"/>
      <c r="G23" s="90"/>
      <c r="H23" s="90"/>
      <c r="I23" s="90"/>
      <c r="J23" s="90"/>
      <c r="K23" s="43"/>
      <c r="L23" s="43"/>
      <c r="M23" s="43"/>
      <c r="N23" s="15"/>
      <c r="O23" s="17"/>
      <c r="P23" s="17"/>
      <c r="Y23" s="9"/>
    </row>
    <row r="24" spans="2:25" ht="7.5" customHeight="1">
      <c r="B24" s="9"/>
      <c r="C24" s="91" t="str">
        <f>IF(F17&lt;&gt;"",IF(C18&lt;&gt;"","","Falta función que desempeña"),"")</f>
        <v/>
      </c>
      <c r="D24" s="91"/>
      <c r="E24" s="91"/>
      <c r="F24" s="91"/>
      <c r="G24" s="91"/>
      <c r="H24" s="42"/>
      <c r="I24" s="42"/>
      <c r="J24" s="42"/>
      <c r="K24" s="17"/>
      <c r="L24" s="17"/>
      <c r="M24" s="15"/>
      <c r="N24" s="15"/>
      <c r="O24" s="17"/>
      <c r="P24" s="17"/>
      <c r="Q24" s="17"/>
      <c r="R24" s="17"/>
      <c r="S24" s="15"/>
      <c r="T24" s="15"/>
      <c r="U24" s="15"/>
      <c r="V24" s="15"/>
      <c r="W24" s="18"/>
      <c r="X24" s="18"/>
      <c r="Y24" s="9"/>
    </row>
    <row r="25" spans="2:25" ht="7.5" customHeight="1">
      <c r="B25" s="9"/>
      <c r="C25" s="91"/>
      <c r="D25" s="91"/>
      <c r="E25" s="91"/>
      <c r="F25" s="44"/>
      <c r="G25" s="44"/>
      <c r="H25" s="42"/>
      <c r="I25" s="42"/>
      <c r="J25" s="42"/>
      <c r="K25" s="17"/>
      <c r="L25" s="17"/>
      <c r="M25" s="15"/>
      <c r="N25" s="15"/>
      <c r="O25" s="17"/>
      <c r="P25" s="17"/>
      <c r="Q25" s="20"/>
      <c r="R25" s="20"/>
      <c r="S25" s="21"/>
      <c r="T25" s="21"/>
      <c r="U25" s="21"/>
      <c r="V25" s="21"/>
      <c r="W25" s="22"/>
      <c r="X25" s="22"/>
      <c r="Y25" s="9"/>
    </row>
    <row r="26" spans="2:25" ht="16.5" customHeight="1">
      <c r="B26" s="9"/>
      <c r="C26" s="19"/>
      <c r="D26" s="19"/>
      <c r="E26" s="17"/>
      <c r="F26" s="17"/>
      <c r="G26" s="15"/>
      <c r="H26" s="15"/>
      <c r="I26" s="17"/>
      <c r="J26" s="17"/>
      <c r="K26" s="17"/>
      <c r="L26" s="17"/>
      <c r="M26" s="15"/>
      <c r="N26" s="15"/>
      <c r="O26" s="17"/>
      <c r="P26" s="17"/>
      <c r="Q26" s="17"/>
      <c r="R26" s="17"/>
      <c r="S26" s="16"/>
      <c r="T26" s="16"/>
      <c r="U26" s="16"/>
      <c r="V26" s="16"/>
      <c r="W26" s="18"/>
      <c r="X26" s="18"/>
      <c r="Y26" s="9"/>
    </row>
    <row r="27" spans="2:25" ht="21.75" customHeight="1">
      <c r="B27" s="9"/>
      <c r="C27" s="116" t="s">
        <v>8</v>
      </c>
      <c r="D27" s="116"/>
      <c r="E27" s="116"/>
      <c r="F27" s="116"/>
      <c r="G27" s="116"/>
      <c r="H27" s="116"/>
      <c r="I27" s="116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9"/>
    </row>
    <row r="28" spans="2:25" ht="16.5" customHeight="1">
      <c r="B28" s="9"/>
      <c r="C28" s="116" t="s">
        <v>9</v>
      </c>
      <c r="D28" s="116"/>
      <c r="E28" s="116"/>
      <c r="F28" s="119"/>
      <c r="G28" s="119"/>
      <c r="H28" s="119"/>
      <c r="I28" s="119"/>
      <c r="J28" s="119"/>
      <c r="K28" s="119"/>
      <c r="L28" s="102" t="s">
        <v>10</v>
      </c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9"/>
    </row>
    <row r="29" spans="2:25" ht="16.5" customHeight="1">
      <c r="B29" s="9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4" t="s">
        <v>11</v>
      </c>
      <c r="U29" s="114"/>
      <c r="V29" s="114"/>
      <c r="W29" s="114"/>
      <c r="X29" s="114"/>
      <c r="Y29" s="9"/>
    </row>
    <row r="30" spans="2:25" ht="16.5" customHeight="1">
      <c r="B30" s="9"/>
      <c r="C30" s="10" t="s">
        <v>12</v>
      </c>
      <c r="D30" s="85" t="s">
        <v>13</v>
      </c>
      <c r="E30" s="85"/>
      <c r="F30" s="85"/>
      <c r="G30" s="9"/>
      <c r="H30" s="97" t="s">
        <v>14</v>
      </c>
      <c r="I30" s="97"/>
      <c r="J30" s="97"/>
      <c r="K30" s="98" t="s">
        <v>15</v>
      </c>
      <c r="L30" s="98"/>
      <c r="M30" s="98"/>
      <c r="N30" s="98"/>
      <c r="O30" s="98"/>
      <c r="P30" s="98"/>
      <c r="Q30" s="98"/>
      <c r="R30" s="98"/>
      <c r="S30" s="98"/>
      <c r="T30" s="11"/>
      <c r="U30" s="102" t="s">
        <v>28</v>
      </c>
      <c r="V30" s="102"/>
      <c r="W30" s="102"/>
      <c r="X30" s="102"/>
      <c r="Y30" s="102"/>
    </row>
    <row r="31" spans="2:25" ht="16.5" customHeight="1">
      <c r="B31" s="9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86" t="s">
        <v>16</v>
      </c>
      <c r="T31" s="86"/>
      <c r="U31" s="86"/>
      <c r="V31" s="86"/>
      <c r="W31" s="96" t="str">
        <f>IF(J27="","","ver al dorso")</f>
        <v/>
      </c>
      <c r="X31" s="96"/>
      <c r="Y31" s="9"/>
    </row>
    <row r="32" spans="2:25" ht="16.5" customHeight="1">
      <c r="B32" s="9"/>
      <c r="C32" s="100" t="s">
        <v>35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6"/>
      <c r="V32" s="16"/>
      <c r="W32" s="45"/>
      <c r="X32" s="45"/>
      <c r="Y32" s="9"/>
    </row>
    <row r="33" spans="2:27" ht="16.5" customHeight="1">
      <c r="B33" s="9"/>
      <c r="C33" s="111" t="str">
        <f>IF(J27="","",CONCATENATE($T$13,$Y$13))</f>
        <v/>
      </c>
      <c r="D33" s="111"/>
      <c r="E33" s="112"/>
      <c r="F33" s="112"/>
      <c r="G33" s="15" t="s">
        <v>17</v>
      </c>
      <c r="H33" s="87"/>
      <c r="I33" s="87"/>
      <c r="J33" s="87"/>
      <c r="K33" s="87"/>
      <c r="L33" s="87"/>
      <c r="M33" s="15" t="s">
        <v>17</v>
      </c>
      <c r="N33" s="88"/>
      <c r="O33" s="88"/>
      <c r="P33" s="17"/>
      <c r="Q33" s="17"/>
      <c r="R33" s="17"/>
      <c r="S33" s="16"/>
      <c r="T33" s="16"/>
      <c r="U33" s="16"/>
      <c r="V33" s="16"/>
      <c r="W33" s="18"/>
      <c r="X33" s="18"/>
      <c r="Y33" s="9"/>
    </row>
    <row r="34" spans="2:27" ht="8.25" customHeight="1">
      <c r="B34" s="9"/>
      <c r="C34" s="89" t="str">
        <f>IF(J27&lt;&gt;"",IF(F28="","Falta fecha de ingreso",""),"")</f>
        <v/>
      </c>
      <c r="D34" s="89"/>
      <c r="E34" s="89"/>
      <c r="F34" s="89"/>
      <c r="G34" s="90"/>
      <c r="H34" s="90"/>
      <c r="I34" s="90"/>
      <c r="J34" s="90"/>
      <c r="K34" s="43"/>
      <c r="L34" s="43"/>
      <c r="M34" s="43"/>
      <c r="N34" s="15"/>
      <c r="O34" s="17"/>
      <c r="P34" s="17"/>
      <c r="Y34" s="9"/>
    </row>
    <row r="35" spans="2:27" ht="7.5" customHeight="1">
      <c r="B35" s="9"/>
      <c r="C35" s="91" t="str">
        <f>IF(F28&lt;&gt;"",IF(C29&lt;&gt;"","","Falta función que desempeña"),"")</f>
        <v/>
      </c>
      <c r="D35" s="91"/>
      <c r="E35" s="91"/>
      <c r="F35" s="91"/>
      <c r="G35" s="91"/>
      <c r="H35" s="42"/>
      <c r="I35" s="42"/>
      <c r="J35" s="42"/>
      <c r="K35" s="17"/>
      <c r="L35" s="17"/>
      <c r="M35" s="15"/>
      <c r="N35" s="15"/>
      <c r="O35" s="17"/>
      <c r="P35" s="17"/>
      <c r="Q35" s="17"/>
      <c r="R35" s="17"/>
      <c r="S35" s="15"/>
      <c r="T35" s="15"/>
      <c r="U35" s="15"/>
      <c r="V35" s="15"/>
      <c r="W35" s="18"/>
      <c r="X35" s="18"/>
      <c r="Y35" s="9"/>
    </row>
    <row r="36" spans="2:27" ht="7.5" customHeight="1">
      <c r="B36" s="9"/>
      <c r="C36" s="91"/>
      <c r="D36" s="91"/>
      <c r="E36" s="91"/>
      <c r="F36" s="44"/>
      <c r="G36" s="44"/>
      <c r="H36" s="42"/>
      <c r="I36" s="42"/>
      <c r="J36" s="42"/>
      <c r="K36" s="17"/>
      <c r="L36" s="17"/>
      <c r="M36" s="15"/>
      <c r="N36" s="15"/>
      <c r="O36" s="17"/>
      <c r="P36" s="17"/>
      <c r="Q36" s="20"/>
      <c r="R36" s="20"/>
      <c r="S36" s="21"/>
      <c r="T36" s="21"/>
      <c r="U36" s="21"/>
      <c r="V36" s="21"/>
      <c r="W36" s="22"/>
      <c r="X36" s="22"/>
      <c r="Y36" s="9"/>
    </row>
    <row r="37" spans="2:27" ht="16.5" customHeight="1">
      <c r="B37" s="9"/>
      <c r="C37" s="19"/>
      <c r="D37" s="19"/>
      <c r="E37" s="17"/>
      <c r="F37" s="17"/>
      <c r="G37" s="15"/>
      <c r="H37" s="15"/>
      <c r="I37" s="17"/>
      <c r="J37" s="17"/>
      <c r="K37" s="17"/>
      <c r="L37" s="17"/>
      <c r="M37" s="15"/>
      <c r="N37" s="15"/>
      <c r="O37" s="17"/>
      <c r="P37" s="17"/>
      <c r="Q37" s="17"/>
      <c r="R37" s="17"/>
      <c r="S37" s="16"/>
      <c r="T37" s="16"/>
      <c r="U37" s="16"/>
      <c r="V37" s="16"/>
      <c r="W37" s="18"/>
      <c r="X37" s="18"/>
      <c r="Y37" s="9"/>
    </row>
    <row r="38" spans="2:27" ht="21.75" customHeight="1">
      <c r="B38" s="9"/>
      <c r="C38" s="116" t="s">
        <v>8</v>
      </c>
      <c r="D38" s="116"/>
      <c r="E38" s="116"/>
      <c r="F38" s="116"/>
      <c r="G38" s="116"/>
      <c r="H38" s="116"/>
      <c r="I38" s="116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9"/>
    </row>
    <row r="39" spans="2:27" ht="16.5" customHeight="1">
      <c r="B39" s="9"/>
      <c r="C39" s="116" t="s">
        <v>9</v>
      </c>
      <c r="D39" s="116"/>
      <c r="E39" s="116"/>
      <c r="F39" s="119"/>
      <c r="G39" s="119"/>
      <c r="H39" s="119"/>
      <c r="I39" s="119"/>
      <c r="J39" s="119"/>
      <c r="K39" s="119"/>
      <c r="L39" s="102" t="s">
        <v>10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9"/>
    </row>
    <row r="40" spans="2:27" ht="16.5" customHeight="1">
      <c r="B40" s="9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4" t="s">
        <v>11</v>
      </c>
      <c r="U40" s="114"/>
      <c r="V40" s="114"/>
      <c r="W40" s="114"/>
      <c r="X40" s="114"/>
      <c r="Y40" s="9"/>
      <c r="AA40" s="61"/>
    </row>
    <row r="41" spans="2:27" ht="16.5" customHeight="1">
      <c r="B41" s="9"/>
      <c r="C41" s="10" t="s">
        <v>12</v>
      </c>
      <c r="D41" s="85" t="s">
        <v>13</v>
      </c>
      <c r="E41" s="85"/>
      <c r="F41" s="85"/>
      <c r="G41" s="9"/>
      <c r="H41" s="97" t="s">
        <v>14</v>
      </c>
      <c r="I41" s="97"/>
      <c r="J41" s="97"/>
      <c r="K41" s="98" t="s">
        <v>15</v>
      </c>
      <c r="L41" s="98"/>
      <c r="M41" s="98"/>
      <c r="N41" s="98"/>
      <c r="O41" s="98"/>
      <c r="P41" s="98"/>
      <c r="Q41" s="98"/>
      <c r="R41" s="98"/>
      <c r="S41" s="98"/>
      <c r="T41" s="11"/>
      <c r="U41" s="102" t="s">
        <v>28</v>
      </c>
      <c r="V41" s="102"/>
      <c r="W41" s="102"/>
      <c r="X41" s="102"/>
      <c r="Y41" s="102"/>
    </row>
    <row r="42" spans="2:27" ht="16.5" customHeight="1">
      <c r="B42" s="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86" t="s">
        <v>16</v>
      </c>
      <c r="T42" s="86"/>
      <c r="U42" s="86"/>
      <c r="V42" s="86"/>
      <c r="W42" s="96" t="str">
        <f>IF(J38="","","ver al dorso")</f>
        <v/>
      </c>
      <c r="X42" s="96"/>
      <c r="Y42" s="9"/>
      <c r="Z42" s="128" t="s">
        <v>36</v>
      </c>
    </row>
    <row r="43" spans="2:27" ht="16.5" customHeight="1">
      <c r="B43" s="9"/>
      <c r="C43" s="100" t="s">
        <v>31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6"/>
      <c r="V43" s="16"/>
      <c r="W43" s="45"/>
      <c r="X43" s="45"/>
      <c r="Y43" s="9"/>
      <c r="Z43" s="128"/>
    </row>
    <row r="44" spans="2:27" ht="17.25" customHeight="1">
      <c r="B44" s="9"/>
      <c r="C44" s="111" t="str">
        <f>IF(J38="","",CONCATENATE($T$13,$Y$13))</f>
        <v/>
      </c>
      <c r="D44" s="111"/>
      <c r="E44" s="112"/>
      <c r="F44" s="112"/>
      <c r="G44" s="15" t="s">
        <v>17</v>
      </c>
      <c r="H44" s="87"/>
      <c r="I44" s="87"/>
      <c r="J44" s="87"/>
      <c r="K44" s="87"/>
      <c r="L44" s="87"/>
      <c r="M44" s="15" t="s">
        <v>17</v>
      </c>
      <c r="N44" s="88"/>
      <c r="O44" s="88"/>
      <c r="P44" s="17"/>
      <c r="Q44" s="17"/>
      <c r="R44" s="17"/>
      <c r="S44" s="16"/>
      <c r="T44" s="16"/>
      <c r="U44" s="16"/>
      <c r="V44" s="16"/>
      <c r="W44" s="18"/>
      <c r="X44" s="18"/>
      <c r="Y44" s="9"/>
      <c r="Z44" s="128"/>
    </row>
    <row r="45" spans="2:27" ht="8.25" customHeight="1">
      <c r="B45" s="9"/>
      <c r="C45" s="89" t="str">
        <f>IF(J38&lt;&gt;"",IF(F39="","Falta fecha de ingreso",""),"")</f>
        <v/>
      </c>
      <c r="D45" s="89"/>
      <c r="E45" s="89"/>
      <c r="F45" s="89"/>
      <c r="G45" s="90"/>
      <c r="H45" s="90"/>
      <c r="I45" s="90"/>
      <c r="J45" s="90"/>
      <c r="K45" s="43"/>
      <c r="L45" s="43"/>
      <c r="M45" s="43"/>
      <c r="N45" s="15"/>
      <c r="O45" s="17"/>
      <c r="P45" s="17"/>
      <c r="Y45" s="9"/>
      <c r="Z45" s="128"/>
    </row>
    <row r="46" spans="2:27" ht="7.5" customHeight="1">
      <c r="B46" s="9"/>
      <c r="C46" s="91" t="str">
        <f>IF(F39&lt;&gt;"",IF(C40&lt;&gt;"","","Falta función que desempeña"),"")</f>
        <v/>
      </c>
      <c r="D46" s="91"/>
      <c r="E46" s="91"/>
      <c r="F46" s="91"/>
      <c r="G46" s="91"/>
      <c r="H46" s="42"/>
      <c r="I46" s="42"/>
      <c r="J46" s="42"/>
      <c r="K46" s="17"/>
      <c r="L46" s="17"/>
      <c r="M46" s="15"/>
      <c r="N46" s="15"/>
      <c r="O46" s="17"/>
      <c r="P46" s="17"/>
      <c r="Q46" s="17"/>
      <c r="R46" s="17"/>
      <c r="S46" s="15"/>
      <c r="T46" s="15"/>
      <c r="U46" s="15"/>
      <c r="V46" s="15"/>
      <c r="W46" s="18"/>
      <c r="X46" s="18"/>
      <c r="Y46" s="9"/>
      <c r="Z46" s="128"/>
    </row>
    <row r="47" spans="2:27" ht="7.5" customHeight="1">
      <c r="B47" s="9"/>
      <c r="C47" s="91"/>
      <c r="D47" s="91"/>
      <c r="E47" s="91"/>
      <c r="F47" s="44"/>
      <c r="G47" s="44"/>
      <c r="H47" s="42"/>
      <c r="I47" s="42"/>
      <c r="J47" s="42"/>
      <c r="K47" s="17"/>
      <c r="L47" s="17"/>
      <c r="M47" s="15"/>
      <c r="N47" s="15"/>
      <c r="O47" s="17"/>
      <c r="P47" s="17"/>
      <c r="Q47" s="20"/>
      <c r="R47" s="20"/>
      <c r="S47" s="21"/>
      <c r="T47" s="21"/>
      <c r="U47" s="21"/>
      <c r="V47" s="21"/>
      <c r="W47" s="22"/>
      <c r="X47" s="22"/>
      <c r="Y47" s="9"/>
      <c r="Z47" s="128"/>
    </row>
    <row r="48" spans="2:27" ht="16.5" customHeight="1">
      <c r="B48" s="9"/>
      <c r="C48" s="19"/>
      <c r="D48" s="19"/>
      <c r="E48" s="17"/>
      <c r="F48" s="17"/>
      <c r="G48" s="15"/>
      <c r="H48" s="15"/>
      <c r="I48" s="17"/>
      <c r="J48" s="17"/>
      <c r="K48" s="17"/>
      <c r="L48" s="17"/>
      <c r="M48" s="15"/>
      <c r="N48" s="15"/>
      <c r="O48" s="17"/>
      <c r="P48" s="17"/>
      <c r="Q48" s="17"/>
      <c r="R48" s="17"/>
      <c r="S48" s="16"/>
      <c r="T48" s="16"/>
      <c r="U48" s="16"/>
      <c r="V48" s="16"/>
      <c r="W48" s="18"/>
      <c r="X48" s="18"/>
      <c r="Y48" s="9"/>
      <c r="Z48" s="128"/>
    </row>
    <row r="49" spans="1:27" ht="21.75" customHeight="1">
      <c r="B49" s="9"/>
      <c r="C49" s="116" t="s">
        <v>8</v>
      </c>
      <c r="D49" s="116"/>
      <c r="E49" s="116"/>
      <c r="F49" s="116"/>
      <c r="G49" s="116"/>
      <c r="H49" s="116"/>
      <c r="I49" s="116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9"/>
      <c r="Z49" s="128"/>
    </row>
    <row r="50" spans="1:27" ht="16.5" customHeight="1">
      <c r="B50" s="9"/>
      <c r="C50" s="116" t="s">
        <v>9</v>
      </c>
      <c r="D50" s="116"/>
      <c r="E50" s="116"/>
      <c r="F50" s="119"/>
      <c r="G50" s="119"/>
      <c r="H50" s="119"/>
      <c r="I50" s="119"/>
      <c r="J50" s="119"/>
      <c r="K50" s="119"/>
      <c r="L50" s="102" t="s">
        <v>10</v>
      </c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9"/>
      <c r="Z50" s="128"/>
    </row>
    <row r="51" spans="1:27" ht="16.5" customHeight="1">
      <c r="A51" s="127" t="s">
        <v>34</v>
      </c>
      <c r="B51" s="9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4" t="s">
        <v>11</v>
      </c>
      <c r="U51" s="114"/>
      <c r="V51" s="114"/>
      <c r="W51" s="114"/>
      <c r="X51" s="114"/>
      <c r="Y51" s="9"/>
      <c r="Z51" s="128"/>
    </row>
    <row r="52" spans="1:27" ht="16.5" customHeight="1">
      <c r="A52" s="127"/>
      <c r="B52" s="9"/>
      <c r="C52" s="10" t="s">
        <v>12</v>
      </c>
      <c r="D52" s="85" t="s">
        <v>13</v>
      </c>
      <c r="E52" s="85"/>
      <c r="F52" s="85"/>
      <c r="G52" s="9"/>
      <c r="H52" s="97" t="s">
        <v>14</v>
      </c>
      <c r="I52" s="97"/>
      <c r="J52" s="97"/>
      <c r="K52" s="98" t="s">
        <v>15</v>
      </c>
      <c r="L52" s="98"/>
      <c r="M52" s="98"/>
      <c r="N52" s="98"/>
      <c r="O52" s="98"/>
      <c r="P52" s="98"/>
      <c r="Q52" s="98"/>
      <c r="R52" s="98"/>
      <c r="S52" s="98"/>
      <c r="T52" s="11"/>
      <c r="U52" s="102" t="s">
        <v>28</v>
      </c>
      <c r="V52" s="102"/>
      <c r="W52" s="102"/>
      <c r="X52" s="102"/>
      <c r="Y52" s="102"/>
      <c r="Z52" s="128"/>
    </row>
    <row r="53" spans="1:27" ht="16.5" customHeight="1">
      <c r="A53" s="127"/>
      <c r="B53" s="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86" t="s">
        <v>16</v>
      </c>
      <c r="T53" s="86"/>
      <c r="U53" s="86"/>
      <c r="V53" s="86"/>
      <c r="W53" s="96" t="str">
        <f>IF(J49="","","ver al dorso")</f>
        <v/>
      </c>
      <c r="X53" s="96"/>
      <c r="Y53" s="9"/>
      <c r="Z53" s="128"/>
    </row>
    <row r="54" spans="1:27" ht="16.5" customHeight="1">
      <c r="A54" s="127"/>
      <c r="B54" s="9"/>
      <c r="C54" s="100" t="s">
        <v>31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6"/>
      <c r="V54" s="16"/>
      <c r="W54" s="45"/>
      <c r="X54" s="45"/>
      <c r="Y54" s="9"/>
      <c r="Z54" s="128"/>
    </row>
    <row r="55" spans="1:27" ht="16.5" customHeight="1">
      <c r="A55" s="127"/>
      <c r="B55" s="9"/>
      <c r="C55" s="111" t="str">
        <f>IF(J49="","",CONCATENATE($T$13,$Y$13))</f>
        <v/>
      </c>
      <c r="D55" s="111"/>
      <c r="E55" s="112"/>
      <c r="F55" s="112"/>
      <c r="G55" s="15" t="s">
        <v>17</v>
      </c>
      <c r="H55" s="87"/>
      <c r="I55" s="87"/>
      <c r="J55" s="87"/>
      <c r="K55" s="87"/>
      <c r="L55" s="87"/>
      <c r="M55" s="15" t="s">
        <v>17</v>
      </c>
      <c r="N55" s="88"/>
      <c r="O55" s="88"/>
      <c r="P55" s="17"/>
      <c r="Q55" s="17"/>
      <c r="R55" s="17"/>
      <c r="S55" s="16"/>
      <c r="T55" s="16"/>
      <c r="U55" s="16"/>
      <c r="V55" s="16"/>
      <c r="W55" s="18"/>
      <c r="X55" s="18"/>
      <c r="Y55" s="9"/>
      <c r="Z55" s="128"/>
    </row>
    <row r="56" spans="1:27" ht="8.25" customHeight="1">
      <c r="A56" s="127"/>
      <c r="B56" s="9"/>
      <c r="C56" s="89" t="str">
        <f>IF(J49&lt;&gt;"",IF(F50="","Falta fecha de ingreso",""),"")</f>
        <v/>
      </c>
      <c r="D56" s="89"/>
      <c r="E56" s="89"/>
      <c r="F56" s="89"/>
      <c r="G56" s="90"/>
      <c r="H56" s="90"/>
      <c r="I56" s="90"/>
      <c r="J56" s="90"/>
      <c r="K56" s="43"/>
      <c r="L56" s="43"/>
      <c r="M56" s="43"/>
      <c r="N56" s="15"/>
      <c r="O56" s="17"/>
      <c r="P56" s="17"/>
      <c r="Y56" s="9"/>
      <c r="Z56" s="128"/>
      <c r="AA56" s="126"/>
    </row>
    <row r="57" spans="1:27" ht="7.5" customHeight="1">
      <c r="A57" s="127"/>
      <c r="B57" s="9"/>
      <c r="C57" s="91" t="str">
        <f>IF(F50&lt;&gt;"",IF(C51&lt;&gt;"","","Falta función que desempeña"),"")</f>
        <v/>
      </c>
      <c r="D57" s="91"/>
      <c r="E57" s="91"/>
      <c r="F57" s="91"/>
      <c r="G57" s="91"/>
      <c r="H57" s="42"/>
      <c r="I57" s="42"/>
      <c r="J57" s="42"/>
      <c r="K57" s="17"/>
      <c r="L57" s="17"/>
      <c r="M57" s="15"/>
      <c r="N57" s="15"/>
      <c r="O57" s="17"/>
      <c r="P57" s="17"/>
      <c r="Q57" s="17"/>
      <c r="R57" s="17"/>
      <c r="S57" s="15"/>
      <c r="T57" s="15"/>
      <c r="U57" s="15"/>
      <c r="V57" s="15"/>
      <c r="W57" s="18"/>
      <c r="X57" s="18"/>
      <c r="Y57" s="9"/>
      <c r="Z57" s="128"/>
      <c r="AA57" s="126"/>
    </row>
    <row r="58" spans="1:27" ht="7.5" customHeight="1">
      <c r="A58" s="127"/>
      <c r="B58" s="9"/>
      <c r="C58" s="91"/>
      <c r="D58" s="91"/>
      <c r="E58" s="91"/>
      <c r="F58" s="44"/>
      <c r="G58" s="44"/>
      <c r="H58" s="42"/>
      <c r="I58" s="42"/>
      <c r="J58" s="42"/>
      <c r="K58" s="17"/>
      <c r="L58" s="17"/>
      <c r="M58" s="15"/>
      <c r="N58" s="15"/>
      <c r="O58" s="17"/>
      <c r="P58" s="17"/>
      <c r="Q58" s="20"/>
      <c r="R58" s="20"/>
      <c r="S58" s="21"/>
      <c r="T58" s="21"/>
      <c r="U58" s="21"/>
      <c r="V58" s="21"/>
      <c r="W58" s="22"/>
      <c r="X58" s="22"/>
      <c r="Y58" s="9"/>
      <c r="Z58" s="128"/>
      <c r="AA58" s="126"/>
    </row>
    <row r="59" spans="1:27" ht="57" customHeight="1">
      <c r="A59" s="6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</row>
    <row r="60" spans="1:27" ht="11.25" customHeight="1">
      <c r="A60" s="59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7" ht="21.75" customHeight="1">
      <c r="B61" s="9"/>
      <c r="C61" s="116" t="s">
        <v>8</v>
      </c>
      <c r="D61" s="116"/>
      <c r="E61" s="116"/>
      <c r="F61" s="116"/>
      <c r="G61" s="116"/>
      <c r="H61" s="116"/>
      <c r="I61" s="116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9"/>
    </row>
    <row r="62" spans="1:27" ht="16.5" customHeight="1">
      <c r="A62" s="58"/>
      <c r="B62" s="9"/>
      <c r="C62" s="116" t="s">
        <v>9</v>
      </c>
      <c r="D62" s="116"/>
      <c r="E62" s="116"/>
      <c r="F62" s="119"/>
      <c r="G62" s="119"/>
      <c r="H62" s="119"/>
      <c r="I62" s="119"/>
      <c r="J62" s="119"/>
      <c r="K62" s="119"/>
      <c r="L62" s="102" t="s">
        <v>10</v>
      </c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9"/>
    </row>
    <row r="63" spans="1:27" ht="16.5" customHeight="1">
      <c r="B63" s="9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4" t="s">
        <v>11</v>
      </c>
      <c r="U63" s="114"/>
      <c r="V63" s="114"/>
      <c r="W63" s="114"/>
      <c r="X63" s="114"/>
      <c r="Y63" s="9"/>
    </row>
    <row r="64" spans="1:27" ht="16.5" customHeight="1">
      <c r="B64" s="9"/>
      <c r="C64" s="10" t="s">
        <v>12</v>
      </c>
      <c r="D64" s="85" t="s">
        <v>13</v>
      </c>
      <c r="E64" s="85"/>
      <c r="F64" s="85"/>
      <c r="G64" s="9"/>
      <c r="H64" s="97" t="s">
        <v>14</v>
      </c>
      <c r="I64" s="97"/>
      <c r="J64" s="97"/>
      <c r="K64" s="98" t="s">
        <v>15</v>
      </c>
      <c r="L64" s="98"/>
      <c r="M64" s="98"/>
      <c r="N64" s="98"/>
      <c r="O64" s="98"/>
      <c r="P64" s="98"/>
      <c r="Q64" s="98"/>
      <c r="R64" s="98"/>
      <c r="S64" s="98"/>
      <c r="T64" s="11"/>
      <c r="U64" s="102" t="s">
        <v>28</v>
      </c>
      <c r="V64" s="102"/>
      <c r="W64" s="102"/>
      <c r="X64" s="102"/>
      <c r="Y64" s="102"/>
    </row>
    <row r="65" spans="2:27" ht="16.5" customHeight="1">
      <c r="B65" s="9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86" t="s">
        <v>16</v>
      </c>
      <c r="T65" s="86"/>
      <c r="U65" s="86"/>
      <c r="V65" s="86"/>
      <c r="W65" s="96" t="str">
        <f>IF(J61="","","ver al dorso")</f>
        <v/>
      </c>
      <c r="X65" s="96"/>
      <c r="Y65" s="9"/>
    </row>
    <row r="66" spans="2:27" ht="16.5" customHeight="1">
      <c r="B66" s="9"/>
      <c r="C66" s="100" t="s">
        <v>31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6"/>
      <c r="V66" s="16"/>
      <c r="W66" s="45"/>
      <c r="X66" s="45"/>
      <c r="Y66" s="9"/>
    </row>
    <row r="67" spans="2:27" ht="16.5" customHeight="1">
      <c r="B67" s="9"/>
      <c r="C67" s="111" t="str">
        <f>IF(J61="","",CONCATENATE($T$13,$Y$13))</f>
        <v/>
      </c>
      <c r="D67" s="111"/>
      <c r="E67" s="112"/>
      <c r="F67" s="112"/>
      <c r="G67" s="15" t="s">
        <v>17</v>
      </c>
      <c r="H67" s="87"/>
      <c r="I67" s="87"/>
      <c r="J67" s="87"/>
      <c r="K67" s="87"/>
      <c r="L67" s="87"/>
      <c r="M67" s="15" t="s">
        <v>17</v>
      </c>
      <c r="N67" s="88"/>
      <c r="O67" s="88"/>
      <c r="P67" s="17"/>
      <c r="Q67" s="17"/>
      <c r="R67" s="17"/>
      <c r="S67" s="16"/>
      <c r="T67" s="16"/>
      <c r="U67" s="16"/>
      <c r="V67" s="16"/>
      <c r="W67" s="18"/>
      <c r="X67" s="18"/>
      <c r="Y67" s="9"/>
    </row>
    <row r="68" spans="2:27" ht="8.25" customHeight="1">
      <c r="B68" s="9"/>
      <c r="C68" s="89" t="str">
        <f>IF(J61&lt;&gt;"",IF(F62="","Falta fecha de ingreso",""),"")</f>
        <v/>
      </c>
      <c r="D68" s="89"/>
      <c r="E68" s="89"/>
      <c r="F68" s="89"/>
      <c r="G68" s="90"/>
      <c r="H68" s="90"/>
      <c r="I68" s="90"/>
      <c r="J68" s="90"/>
      <c r="K68" s="43"/>
      <c r="L68" s="43"/>
      <c r="M68" s="43"/>
      <c r="N68" s="15"/>
      <c r="O68" s="17"/>
      <c r="P68" s="17"/>
      <c r="Y68" s="9"/>
    </row>
    <row r="69" spans="2:27" ht="7.5" customHeight="1">
      <c r="B69" s="9"/>
      <c r="C69" s="91" t="str">
        <f>IF(F62&lt;&gt;"",IF(C63&lt;&gt;"","","Falta función que desempeña"),"")</f>
        <v/>
      </c>
      <c r="D69" s="91"/>
      <c r="E69" s="91"/>
      <c r="F69" s="91"/>
      <c r="G69" s="91"/>
      <c r="H69" s="42"/>
      <c r="I69" s="42"/>
      <c r="J69" s="42"/>
      <c r="K69" s="17"/>
      <c r="L69" s="17"/>
      <c r="M69" s="15"/>
      <c r="N69" s="15"/>
      <c r="O69" s="17"/>
      <c r="P69" s="17"/>
      <c r="Q69" s="17"/>
      <c r="R69" s="17"/>
      <c r="S69" s="15"/>
      <c r="T69" s="15"/>
      <c r="U69" s="15"/>
      <c r="V69" s="15"/>
      <c r="W69" s="18"/>
      <c r="X69" s="18"/>
      <c r="Y69" s="9"/>
    </row>
    <row r="70" spans="2:27" ht="7.5" customHeight="1">
      <c r="B70" s="9"/>
      <c r="C70" s="91"/>
      <c r="D70" s="91"/>
      <c r="E70" s="91"/>
      <c r="F70" s="44"/>
      <c r="G70" s="44"/>
      <c r="H70" s="42"/>
      <c r="I70" s="42"/>
      <c r="J70" s="42"/>
      <c r="K70" s="17"/>
      <c r="L70" s="17"/>
      <c r="M70" s="15"/>
      <c r="N70" s="15"/>
      <c r="O70" s="17"/>
      <c r="P70" s="17"/>
      <c r="Q70" s="20"/>
      <c r="R70" s="20"/>
      <c r="S70" s="21"/>
      <c r="T70" s="21"/>
      <c r="U70" s="21"/>
      <c r="V70" s="21"/>
      <c r="W70" s="22"/>
      <c r="X70" s="22"/>
      <c r="Y70" s="9"/>
    </row>
    <row r="71" spans="2:27" ht="22.5" customHeight="1">
      <c r="B71" s="9"/>
      <c r="C71" s="19"/>
      <c r="D71" s="19"/>
      <c r="E71" s="17"/>
      <c r="F71" s="17"/>
      <c r="G71" s="15"/>
      <c r="H71" s="15"/>
      <c r="I71" s="17"/>
      <c r="J71" s="17"/>
      <c r="K71" s="17"/>
      <c r="L71" s="17"/>
      <c r="M71" s="15"/>
      <c r="N71" s="15"/>
      <c r="O71" s="17"/>
      <c r="P71" s="17"/>
      <c r="Q71" s="17"/>
      <c r="R71" s="17"/>
      <c r="S71" s="16"/>
      <c r="T71" s="16"/>
      <c r="U71" s="16"/>
      <c r="V71" s="16"/>
      <c r="W71" s="18"/>
      <c r="X71" s="18"/>
      <c r="Y71" s="9"/>
    </row>
    <row r="72" spans="2:27" ht="29.25" customHeight="1">
      <c r="B72" s="23"/>
      <c r="C72" s="23"/>
      <c r="D72" s="50" t="s">
        <v>33</v>
      </c>
      <c r="E72" s="82" t="s">
        <v>18</v>
      </c>
      <c r="F72" s="82"/>
      <c r="G72" s="82"/>
      <c r="H72" s="82" t="s">
        <v>19</v>
      </c>
      <c r="I72" s="82"/>
      <c r="J72" s="82"/>
      <c r="K72" s="82" t="s">
        <v>19</v>
      </c>
      <c r="L72" s="82"/>
      <c r="M72" s="82"/>
      <c r="N72" s="79" t="s">
        <v>20</v>
      </c>
      <c r="O72" s="80"/>
      <c r="P72" s="81"/>
      <c r="Q72" s="79" t="s">
        <v>21</v>
      </c>
      <c r="R72" s="80"/>
      <c r="S72" s="81"/>
      <c r="T72" s="79" t="s">
        <v>37</v>
      </c>
      <c r="U72" s="80"/>
      <c r="V72" s="81"/>
      <c r="W72" s="67" t="s">
        <v>22</v>
      </c>
      <c r="X72" s="64"/>
      <c r="Y72" s="64"/>
    </row>
    <row r="73" spans="2:27" ht="10.5" customHeight="1">
      <c r="B73" s="24"/>
      <c r="C73" s="92">
        <f>J16</f>
        <v>0</v>
      </c>
      <c r="D73" s="118"/>
      <c r="E73" s="51"/>
      <c r="F73" s="52" t="str">
        <f t="shared" ref="F73:F105" si="0">IF(E73="","","a")</f>
        <v/>
      </c>
      <c r="G73" s="53"/>
      <c r="H73" s="51"/>
      <c r="I73" s="52" t="str">
        <f t="shared" ref="I73" si="1">IF(H73="","","a")</f>
        <v/>
      </c>
      <c r="J73" s="53"/>
      <c r="K73" s="51"/>
      <c r="L73" s="52" t="str">
        <f t="shared" ref="L73:L112" si="2">IF(K73="","","a")</f>
        <v/>
      </c>
      <c r="M73" s="53"/>
      <c r="N73" s="51"/>
      <c r="O73" s="52" t="str">
        <f t="shared" ref="O73:O112" si="3">IF(N73="","","a")</f>
        <v/>
      </c>
      <c r="P73" s="53"/>
      <c r="Q73" s="51"/>
      <c r="R73" s="52" t="str">
        <f t="shared" ref="R73:R112" si="4">IF(Q73="","","a")</f>
        <v/>
      </c>
      <c r="S73" s="53"/>
      <c r="T73" s="51"/>
      <c r="U73" s="52" t="str">
        <f t="shared" ref="U73:U112" si="5">IF(T73="","","a")</f>
        <v/>
      </c>
      <c r="V73" s="53"/>
      <c r="W73" s="70">
        <f>IF(E73+H73+K73+N73+Q73+T73&gt;0,1,)</f>
        <v>0</v>
      </c>
      <c r="X73" s="65"/>
      <c r="Y73" s="65"/>
    </row>
    <row r="74" spans="2:27" ht="10.5" customHeight="1">
      <c r="B74" s="24"/>
      <c r="C74" s="93"/>
      <c r="D74" s="118"/>
      <c r="E74" s="25"/>
      <c r="F74" s="49" t="str">
        <f t="shared" si="0"/>
        <v/>
      </c>
      <c r="G74" s="48" t="str">
        <f t="shared" ref="G74:G77" si="6">IF(E74="","",(E74+0.028))</f>
        <v/>
      </c>
      <c r="H74" s="25"/>
      <c r="I74" s="49" t="str">
        <f t="shared" ref="I74:I112" si="7">IF(H74="","","a")</f>
        <v/>
      </c>
      <c r="J74" s="48" t="str">
        <f t="shared" ref="J74:J77" si="8">IF(H74="","",(H74+0.028))</f>
        <v/>
      </c>
      <c r="K74" s="25"/>
      <c r="L74" s="49" t="str">
        <f t="shared" ref="L74:L77" si="9">IF(K74="","","a")</f>
        <v/>
      </c>
      <c r="M74" s="48" t="str">
        <f t="shared" ref="M74:M76" si="10">IF(K74="","",(K74+0.028))</f>
        <v/>
      </c>
      <c r="N74" s="25"/>
      <c r="O74" s="49" t="str">
        <f t="shared" ref="O74:O77" si="11">IF(N74="","","a")</f>
        <v/>
      </c>
      <c r="P74" s="48" t="str">
        <f t="shared" ref="P74:P77" si="12">IF(N74="","",(N74+0.028))</f>
        <v/>
      </c>
      <c r="Q74" s="25"/>
      <c r="R74" s="49" t="str">
        <f t="shared" ref="R74:R77" si="13">IF(Q74="","","a")</f>
        <v/>
      </c>
      <c r="S74" s="48" t="str">
        <f t="shared" ref="S74:S77" si="14">IF(Q74="","",(Q74+0.028))</f>
        <v/>
      </c>
      <c r="T74" s="25"/>
      <c r="U74" s="49" t="str">
        <f t="shared" si="5"/>
        <v/>
      </c>
      <c r="V74" s="48" t="str">
        <f>IF(T74="","",(T74+0.028))</f>
        <v/>
      </c>
      <c r="W74" s="70"/>
      <c r="X74" s="65"/>
      <c r="Y74" s="65"/>
    </row>
    <row r="75" spans="2:27" ht="10.5" customHeight="1">
      <c r="B75" s="24"/>
      <c r="C75" s="94"/>
      <c r="D75" s="118"/>
      <c r="E75" s="25"/>
      <c r="F75" s="49" t="str">
        <f t="shared" si="0"/>
        <v/>
      </c>
      <c r="G75" s="48" t="str">
        <f t="shared" si="6"/>
        <v/>
      </c>
      <c r="H75" s="25"/>
      <c r="I75" s="49" t="str">
        <f t="shared" si="7"/>
        <v/>
      </c>
      <c r="J75" s="48" t="str">
        <f t="shared" si="8"/>
        <v/>
      </c>
      <c r="K75" s="25"/>
      <c r="L75" s="49" t="str">
        <f t="shared" si="9"/>
        <v/>
      </c>
      <c r="M75" s="48" t="str">
        <f t="shared" si="10"/>
        <v/>
      </c>
      <c r="N75" s="25"/>
      <c r="O75" s="49" t="str">
        <f t="shared" si="11"/>
        <v/>
      </c>
      <c r="P75" s="48" t="str">
        <f t="shared" si="12"/>
        <v/>
      </c>
      <c r="Q75" s="25"/>
      <c r="R75" s="49" t="str">
        <f t="shared" si="13"/>
        <v/>
      </c>
      <c r="S75" s="48" t="str">
        <f t="shared" si="14"/>
        <v/>
      </c>
      <c r="T75" s="25"/>
      <c r="U75" s="49" t="str">
        <f t="shared" si="5"/>
        <v/>
      </c>
      <c r="V75" s="48" t="str">
        <f t="shared" ref="V75:V80" si="15">IF(T75="","",(T75+0.028))</f>
        <v/>
      </c>
      <c r="W75" s="70">
        <f>COUNT(G74:G80,J74:J80,M74:M80,P74:P80,S74:S80,V74:V80)</f>
        <v>0</v>
      </c>
      <c r="X75" s="65"/>
      <c r="Y75" s="65"/>
    </row>
    <row r="76" spans="2:27" ht="10.5" customHeight="1">
      <c r="B76" s="24"/>
      <c r="C76" s="94"/>
      <c r="D76" s="118"/>
      <c r="E76" s="25"/>
      <c r="F76" s="49" t="str">
        <f t="shared" si="0"/>
        <v/>
      </c>
      <c r="G76" s="48" t="str">
        <f t="shared" si="6"/>
        <v/>
      </c>
      <c r="H76" s="25"/>
      <c r="I76" s="49" t="str">
        <f t="shared" si="7"/>
        <v/>
      </c>
      <c r="J76" s="48" t="str">
        <f t="shared" si="8"/>
        <v/>
      </c>
      <c r="K76" s="25"/>
      <c r="L76" s="49" t="str">
        <f t="shared" si="9"/>
        <v/>
      </c>
      <c r="M76" s="48" t="str">
        <f t="shared" si="10"/>
        <v/>
      </c>
      <c r="N76" s="25"/>
      <c r="O76" s="49" t="str">
        <f t="shared" si="11"/>
        <v/>
      </c>
      <c r="P76" s="48" t="str">
        <f t="shared" si="12"/>
        <v/>
      </c>
      <c r="Q76" s="25"/>
      <c r="R76" s="49" t="str">
        <f t="shared" si="13"/>
        <v/>
      </c>
      <c r="S76" s="48" t="str">
        <f t="shared" si="14"/>
        <v/>
      </c>
      <c r="T76" s="25"/>
      <c r="U76" s="49" t="str">
        <f t="shared" si="5"/>
        <v/>
      </c>
      <c r="V76" s="48" t="str">
        <f t="shared" si="15"/>
        <v/>
      </c>
      <c r="W76" s="65"/>
      <c r="X76" s="65"/>
      <c r="Y76" s="65"/>
    </row>
    <row r="77" spans="2:27" ht="10.5" customHeight="1">
      <c r="B77" s="24"/>
      <c r="C77" s="94"/>
      <c r="D77" s="118"/>
      <c r="E77" s="25"/>
      <c r="F77" s="49" t="str">
        <f t="shared" si="0"/>
        <v/>
      </c>
      <c r="G77" s="48" t="str">
        <f t="shared" si="6"/>
        <v/>
      </c>
      <c r="H77" s="25"/>
      <c r="I77" s="49" t="str">
        <f t="shared" si="7"/>
        <v/>
      </c>
      <c r="J77" s="48" t="str">
        <f t="shared" si="8"/>
        <v/>
      </c>
      <c r="K77" s="25"/>
      <c r="L77" s="49" t="str">
        <f t="shared" si="9"/>
        <v/>
      </c>
      <c r="M77" s="48"/>
      <c r="N77" s="25"/>
      <c r="O77" s="49" t="str">
        <f t="shared" si="11"/>
        <v/>
      </c>
      <c r="P77" s="48" t="str">
        <f t="shared" si="12"/>
        <v/>
      </c>
      <c r="Q77" s="25"/>
      <c r="R77" s="49" t="str">
        <f t="shared" si="13"/>
        <v/>
      </c>
      <c r="S77" s="48" t="str">
        <f t="shared" si="14"/>
        <v/>
      </c>
      <c r="T77" s="25"/>
      <c r="U77" s="49" t="str">
        <f t="shared" si="5"/>
        <v/>
      </c>
      <c r="V77" s="48" t="str">
        <f t="shared" si="15"/>
        <v/>
      </c>
      <c r="W77" s="65"/>
      <c r="X77" s="65"/>
      <c r="Y77" s="65"/>
      <c r="Z77" s="27"/>
    </row>
    <row r="78" spans="2:27" s="30" customFormat="1" ht="10.5" customHeight="1">
      <c r="B78" s="28"/>
      <c r="C78" s="94"/>
      <c r="D78" s="118"/>
      <c r="E78" s="25"/>
      <c r="F78" s="49" t="str">
        <f t="shared" ref="F78:F81" si="16">IF(E78="","","a")</f>
        <v/>
      </c>
      <c r="G78" s="48" t="str">
        <f>IF(E78="","",(E78+0.028))</f>
        <v/>
      </c>
      <c r="H78" s="25"/>
      <c r="I78" s="49" t="str">
        <f t="shared" ref="I78:I80" si="17">IF(H78="","","a")</f>
        <v/>
      </c>
      <c r="J78" s="48" t="str">
        <f>IF(H78="","",(H78+0.028))</f>
        <v/>
      </c>
      <c r="K78" s="25"/>
      <c r="L78" s="49" t="str">
        <f t="shared" si="2"/>
        <v/>
      </c>
      <c r="M78" s="48" t="str">
        <f>IF(K78="","",(K78+0.028))</f>
        <v/>
      </c>
      <c r="N78" s="25"/>
      <c r="O78" s="49" t="str">
        <f t="shared" si="3"/>
        <v/>
      </c>
      <c r="P78" s="48" t="str">
        <f>IF(N78="","",(N78+0.028))</f>
        <v/>
      </c>
      <c r="Q78" s="25"/>
      <c r="R78" s="49" t="str">
        <f t="shared" si="4"/>
        <v/>
      </c>
      <c r="S78" s="48" t="str">
        <f>IF(Q78="","",(Q78+0.028))</f>
        <v/>
      </c>
      <c r="T78" s="25"/>
      <c r="U78" s="49" t="str">
        <f t="shared" si="5"/>
        <v/>
      </c>
      <c r="V78" s="48" t="str">
        <f t="shared" si="15"/>
        <v/>
      </c>
      <c r="W78" s="65"/>
      <c r="X78" s="29"/>
      <c r="Y78" s="65"/>
    </row>
    <row r="79" spans="2:27" s="32" customFormat="1" ht="10.5" customHeight="1">
      <c r="B79" s="31"/>
      <c r="C79" s="94"/>
      <c r="D79" s="118"/>
      <c r="E79" s="25"/>
      <c r="F79" s="49" t="str">
        <f t="shared" si="16"/>
        <v/>
      </c>
      <c r="G79" s="48" t="str">
        <f>IF(E79="","",(E79+0.028))</f>
        <v/>
      </c>
      <c r="H79" s="25"/>
      <c r="I79" s="49" t="str">
        <f t="shared" si="17"/>
        <v/>
      </c>
      <c r="J79" s="48" t="str">
        <f>IF(H79="","",(H79+0.028))</f>
        <v/>
      </c>
      <c r="K79" s="25"/>
      <c r="L79" s="49" t="str">
        <f t="shared" si="2"/>
        <v/>
      </c>
      <c r="M79" s="48" t="str">
        <f>IF(K79="","",(K79+0.028))</f>
        <v/>
      </c>
      <c r="N79" s="25"/>
      <c r="O79" s="49" t="str">
        <f t="shared" si="3"/>
        <v/>
      </c>
      <c r="P79" s="48" t="str">
        <f>IF(N79="","",(N79+0.028))</f>
        <v/>
      </c>
      <c r="Q79" s="25"/>
      <c r="R79" s="49" t="str">
        <f t="shared" si="4"/>
        <v/>
      </c>
      <c r="S79" s="48" t="str">
        <f>IF(Q79="","",(Q79+0.028))</f>
        <v/>
      </c>
      <c r="T79" s="25"/>
      <c r="U79" s="49" t="str">
        <f t="shared" si="5"/>
        <v/>
      </c>
      <c r="V79" s="48" t="str">
        <f t="shared" si="15"/>
        <v/>
      </c>
      <c r="W79" s="76" t="s">
        <v>38</v>
      </c>
      <c r="X79" s="77"/>
      <c r="Y79" s="77"/>
      <c r="AA79" s="66"/>
    </row>
    <row r="80" spans="2:27" s="32" customFormat="1" ht="10.5" customHeight="1">
      <c r="B80" s="33"/>
      <c r="C80" s="95"/>
      <c r="D80" s="118"/>
      <c r="E80" s="25"/>
      <c r="F80" s="49" t="str">
        <f t="shared" si="16"/>
        <v/>
      </c>
      <c r="G80" s="48" t="str">
        <f>IF(E80="","",(E80+0.028))</f>
        <v/>
      </c>
      <c r="H80" s="25"/>
      <c r="I80" s="49" t="str">
        <f t="shared" si="17"/>
        <v/>
      </c>
      <c r="J80" s="48" t="str">
        <f>IF(H80="","",(H80+0.028))</f>
        <v/>
      </c>
      <c r="K80" s="25"/>
      <c r="L80" s="49" t="str">
        <f t="shared" si="2"/>
        <v/>
      </c>
      <c r="M80" s="48" t="str">
        <f>IF(K80="","",(K80+0.028))</f>
        <v/>
      </c>
      <c r="N80" s="25"/>
      <c r="O80" s="49" t="str">
        <f t="shared" si="3"/>
        <v/>
      </c>
      <c r="P80" s="48" t="str">
        <f>IF(N80="","",(N80+0.028))</f>
        <v/>
      </c>
      <c r="Q80" s="25"/>
      <c r="R80" s="49" t="str">
        <f t="shared" si="4"/>
        <v/>
      </c>
      <c r="S80" s="48" t="str">
        <f>IF(Q80="","",(Q80+0.028))</f>
        <v/>
      </c>
      <c r="T80" s="25"/>
      <c r="U80" s="49" t="str">
        <f t="shared" si="5"/>
        <v/>
      </c>
      <c r="V80" s="48" t="str">
        <f t="shared" si="15"/>
        <v/>
      </c>
      <c r="W80" s="83"/>
      <c r="X80" s="84"/>
      <c r="Y80" s="84"/>
    </row>
    <row r="81" spans="2:25" ht="10.5" customHeight="1">
      <c r="B81" s="24"/>
      <c r="C81" s="92">
        <f>J27</f>
        <v>0</v>
      </c>
      <c r="D81" s="105"/>
      <c r="E81" s="51"/>
      <c r="F81" s="52" t="str">
        <f t="shared" si="16"/>
        <v/>
      </c>
      <c r="G81" s="53"/>
      <c r="H81" s="51"/>
      <c r="I81" s="52" t="str">
        <f t="shared" si="7"/>
        <v/>
      </c>
      <c r="J81" s="53"/>
      <c r="K81" s="51"/>
      <c r="L81" s="52" t="str">
        <f t="shared" si="2"/>
        <v/>
      </c>
      <c r="M81" s="53"/>
      <c r="N81" s="51"/>
      <c r="O81" s="52" t="str">
        <f t="shared" si="3"/>
        <v/>
      </c>
      <c r="P81" s="53"/>
      <c r="Q81" s="51"/>
      <c r="R81" s="52" t="str">
        <f t="shared" si="4"/>
        <v/>
      </c>
      <c r="S81" s="53"/>
      <c r="T81" s="51"/>
      <c r="U81" s="52" t="str">
        <f t="shared" si="5"/>
        <v/>
      </c>
      <c r="V81" s="53"/>
      <c r="W81" s="70">
        <f>IF(E81+H81+K81+N81+Q81+T81&gt;0,1,)</f>
        <v>0</v>
      </c>
      <c r="X81" s="65"/>
      <c r="Y81" s="65"/>
    </row>
    <row r="82" spans="2:25" ht="10.5" customHeight="1">
      <c r="B82" s="24"/>
      <c r="C82" s="93"/>
      <c r="D82" s="105"/>
      <c r="E82" s="25"/>
      <c r="F82" s="49" t="str">
        <f t="shared" si="0"/>
        <v/>
      </c>
      <c r="G82" s="48" t="str">
        <f t="shared" ref="G82:G88" si="18">IF(E82="","",(E82+0.028))</f>
        <v/>
      </c>
      <c r="H82" s="25"/>
      <c r="I82" s="49" t="str">
        <f t="shared" si="7"/>
        <v/>
      </c>
      <c r="J82" s="48" t="str">
        <f t="shared" ref="J82:J88" si="19">IF(H82="","",(H82+0.028))</f>
        <v/>
      </c>
      <c r="K82" s="25"/>
      <c r="L82" s="49" t="str">
        <f t="shared" si="2"/>
        <v/>
      </c>
      <c r="M82" s="48" t="str">
        <f t="shared" ref="M82:M88" si="20">IF(K82="","",(K82+0.028))</f>
        <v/>
      </c>
      <c r="N82" s="25"/>
      <c r="O82" s="49" t="str">
        <f t="shared" si="3"/>
        <v/>
      </c>
      <c r="P82" s="48" t="str">
        <f t="shared" ref="P82:P88" si="21">IF(N82="","",(N82+0.028))</f>
        <v/>
      </c>
      <c r="Q82" s="25"/>
      <c r="R82" s="49" t="str">
        <f t="shared" si="4"/>
        <v/>
      </c>
      <c r="S82" s="48" t="str">
        <f t="shared" ref="S82:S88" si="22">IF(Q82="","",(Q82+0.028))</f>
        <v/>
      </c>
      <c r="T82" s="25"/>
      <c r="U82" s="49" t="str">
        <f t="shared" si="5"/>
        <v/>
      </c>
      <c r="V82" s="48" t="str">
        <f t="shared" ref="V82:V88" si="23">IF(T82="","",(T82+0.028))</f>
        <v/>
      </c>
      <c r="W82" s="70"/>
      <c r="X82" s="65"/>
      <c r="Y82" s="65"/>
    </row>
    <row r="83" spans="2:25" ht="10.5" customHeight="1">
      <c r="B83" s="24"/>
      <c r="C83" s="94"/>
      <c r="D83" s="105"/>
      <c r="E83" s="25"/>
      <c r="F83" s="49" t="str">
        <f t="shared" si="0"/>
        <v/>
      </c>
      <c r="G83" s="48" t="str">
        <f t="shared" si="18"/>
        <v/>
      </c>
      <c r="H83" s="25"/>
      <c r="I83" s="49" t="str">
        <f t="shared" si="7"/>
        <v/>
      </c>
      <c r="J83" s="48" t="str">
        <f t="shared" si="19"/>
        <v/>
      </c>
      <c r="K83" s="25"/>
      <c r="L83" s="49" t="str">
        <f t="shared" si="2"/>
        <v/>
      </c>
      <c r="M83" s="48" t="str">
        <f t="shared" si="20"/>
        <v/>
      </c>
      <c r="N83" s="25"/>
      <c r="O83" s="49" t="str">
        <f t="shared" si="3"/>
        <v/>
      </c>
      <c r="P83" s="48" t="str">
        <f t="shared" si="21"/>
        <v/>
      </c>
      <c r="Q83" s="25"/>
      <c r="R83" s="49" t="str">
        <f t="shared" si="4"/>
        <v/>
      </c>
      <c r="S83" s="48" t="str">
        <f t="shared" si="22"/>
        <v/>
      </c>
      <c r="T83" s="25"/>
      <c r="U83" s="49" t="str">
        <f t="shared" si="5"/>
        <v/>
      </c>
      <c r="V83" s="48" t="str">
        <f t="shared" si="23"/>
        <v/>
      </c>
      <c r="W83" s="70">
        <f>COUNT(G82:G88,J82:J88,M82:M88,P82:P88,S82:S88,V82:V88)</f>
        <v>0</v>
      </c>
      <c r="X83" s="65"/>
      <c r="Y83" s="65"/>
    </row>
    <row r="84" spans="2:25" ht="10.5" customHeight="1">
      <c r="B84" s="9"/>
      <c r="C84" s="94"/>
      <c r="D84" s="105"/>
      <c r="E84" s="25"/>
      <c r="F84" s="49" t="str">
        <f t="shared" si="0"/>
        <v/>
      </c>
      <c r="G84" s="48" t="str">
        <f t="shared" si="18"/>
        <v/>
      </c>
      <c r="H84" s="25"/>
      <c r="I84" s="49" t="str">
        <f t="shared" si="7"/>
        <v/>
      </c>
      <c r="J84" s="48" t="str">
        <f t="shared" si="19"/>
        <v/>
      </c>
      <c r="K84" s="25"/>
      <c r="L84" s="49" t="str">
        <f t="shared" si="2"/>
        <v/>
      </c>
      <c r="M84" s="48" t="str">
        <f t="shared" si="20"/>
        <v/>
      </c>
      <c r="N84" s="25"/>
      <c r="O84" s="49" t="str">
        <f t="shared" si="3"/>
        <v/>
      </c>
      <c r="P84" s="48" t="str">
        <f t="shared" si="21"/>
        <v/>
      </c>
      <c r="Q84" s="25"/>
      <c r="R84" s="49" t="str">
        <f t="shared" si="4"/>
        <v/>
      </c>
      <c r="S84" s="48" t="str">
        <f t="shared" si="22"/>
        <v/>
      </c>
      <c r="T84" s="25"/>
      <c r="U84" s="49" t="str">
        <f t="shared" si="5"/>
        <v/>
      </c>
      <c r="V84" s="48" t="str">
        <f t="shared" si="23"/>
        <v/>
      </c>
      <c r="W84" s="65"/>
      <c r="X84" s="65"/>
      <c r="Y84" s="65"/>
    </row>
    <row r="85" spans="2:25" ht="10.5" customHeight="1">
      <c r="B85" s="9"/>
      <c r="C85" s="94"/>
      <c r="D85" s="105"/>
      <c r="E85" s="25"/>
      <c r="F85" s="49" t="str">
        <f t="shared" si="0"/>
        <v/>
      </c>
      <c r="G85" s="48" t="str">
        <f t="shared" si="18"/>
        <v/>
      </c>
      <c r="H85" s="25"/>
      <c r="I85" s="49" t="str">
        <f t="shared" si="7"/>
        <v/>
      </c>
      <c r="J85" s="48" t="str">
        <f t="shared" si="19"/>
        <v/>
      </c>
      <c r="K85" s="25"/>
      <c r="L85" s="49" t="str">
        <f t="shared" si="2"/>
        <v/>
      </c>
      <c r="M85" s="48" t="str">
        <f t="shared" si="20"/>
        <v/>
      </c>
      <c r="N85" s="25"/>
      <c r="O85" s="49" t="str">
        <f t="shared" si="3"/>
        <v/>
      </c>
      <c r="P85" s="48" t="str">
        <f t="shared" si="21"/>
        <v/>
      </c>
      <c r="Q85" s="25"/>
      <c r="R85" s="49" t="str">
        <f t="shared" si="4"/>
        <v/>
      </c>
      <c r="S85" s="48" t="str">
        <f t="shared" si="22"/>
        <v/>
      </c>
      <c r="T85" s="25"/>
      <c r="U85" s="49" t="str">
        <f t="shared" si="5"/>
        <v/>
      </c>
      <c r="V85" s="48" t="str">
        <f t="shared" si="23"/>
        <v/>
      </c>
      <c r="W85" s="65"/>
      <c r="X85" s="65"/>
      <c r="Y85" s="65"/>
    </row>
    <row r="86" spans="2:25" s="30" customFormat="1" ht="10.5" customHeight="1">
      <c r="B86" s="29"/>
      <c r="C86" s="94"/>
      <c r="D86" s="105"/>
      <c r="E86" s="25"/>
      <c r="F86" s="49" t="str">
        <f t="shared" si="0"/>
        <v/>
      </c>
      <c r="G86" s="48" t="str">
        <f t="shared" si="18"/>
        <v/>
      </c>
      <c r="H86" s="25"/>
      <c r="I86" s="49" t="str">
        <f t="shared" ref="I86:I87" si="24">IF(H86="","","a")</f>
        <v/>
      </c>
      <c r="J86" s="48" t="str">
        <f t="shared" ref="J86:J87" si="25">IF(H86="","",(H86+0.028))</f>
        <v/>
      </c>
      <c r="K86" s="25"/>
      <c r="L86" s="49" t="str">
        <f t="shared" si="2"/>
        <v/>
      </c>
      <c r="M86" s="48" t="str">
        <f t="shared" si="20"/>
        <v/>
      </c>
      <c r="N86" s="25"/>
      <c r="O86" s="49" t="str">
        <f t="shared" si="3"/>
        <v/>
      </c>
      <c r="P86" s="48" t="str">
        <f t="shared" si="21"/>
        <v/>
      </c>
      <c r="Q86" s="25"/>
      <c r="R86" s="49" t="str">
        <f t="shared" si="4"/>
        <v/>
      </c>
      <c r="S86" s="48" t="str">
        <f t="shared" si="22"/>
        <v/>
      </c>
      <c r="T86" s="25"/>
      <c r="U86" s="49" t="str">
        <f t="shared" si="5"/>
        <v/>
      </c>
      <c r="V86" s="48" t="str">
        <f t="shared" si="23"/>
        <v/>
      </c>
      <c r="W86" s="65"/>
      <c r="X86" s="29"/>
      <c r="Y86" s="65"/>
    </row>
    <row r="87" spans="2:25" s="32" customFormat="1" ht="10.5" customHeight="1">
      <c r="B87" s="34"/>
      <c r="C87" s="94"/>
      <c r="D87" s="105"/>
      <c r="E87" s="25"/>
      <c r="F87" s="49" t="str">
        <f t="shared" si="0"/>
        <v/>
      </c>
      <c r="G87" s="48" t="str">
        <f t="shared" si="18"/>
        <v/>
      </c>
      <c r="H87" s="25"/>
      <c r="I87" s="49" t="str">
        <f t="shared" si="24"/>
        <v/>
      </c>
      <c r="J87" s="48" t="str">
        <f t="shared" si="25"/>
        <v/>
      </c>
      <c r="K87" s="25"/>
      <c r="L87" s="49" t="str">
        <f t="shared" si="2"/>
        <v/>
      </c>
      <c r="M87" s="48" t="str">
        <f t="shared" si="20"/>
        <v/>
      </c>
      <c r="N87" s="25"/>
      <c r="O87" s="49" t="str">
        <f t="shared" si="3"/>
        <v/>
      </c>
      <c r="P87" s="48" t="str">
        <f t="shared" si="21"/>
        <v/>
      </c>
      <c r="Q87" s="25"/>
      <c r="R87" s="49" t="str">
        <f t="shared" si="4"/>
        <v/>
      </c>
      <c r="S87" s="48" t="str">
        <f t="shared" si="22"/>
        <v/>
      </c>
      <c r="T87" s="25"/>
      <c r="U87" s="49" t="str">
        <f t="shared" si="5"/>
        <v/>
      </c>
      <c r="V87" s="48" t="str">
        <f t="shared" si="23"/>
        <v/>
      </c>
      <c r="W87" s="76" t="s">
        <v>38</v>
      </c>
      <c r="X87" s="77"/>
      <c r="Y87" s="77"/>
    </row>
    <row r="88" spans="2:25" s="32" customFormat="1" ht="10.5" customHeight="1">
      <c r="B88" s="33"/>
      <c r="C88" s="95"/>
      <c r="D88" s="105"/>
      <c r="E88" s="25"/>
      <c r="F88" s="49" t="str">
        <f t="shared" si="0"/>
        <v/>
      </c>
      <c r="G88" s="48" t="str">
        <f t="shared" si="18"/>
        <v/>
      </c>
      <c r="H88" s="25"/>
      <c r="I88" s="49" t="str">
        <f t="shared" si="7"/>
        <v/>
      </c>
      <c r="J88" s="48" t="str">
        <f t="shared" si="19"/>
        <v/>
      </c>
      <c r="K88" s="25"/>
      <c r="L88" s="49" t="str">
        <f t="shared" si="2"/>
        <v/>
      </c>
      <c r="M88" s="48" t="str">
        <f t="shared" si="20"/>
        <v/>
      </c>
      <c r="N88" s="25"/>
      <c r="O88" s="49" t="str">
        <f t="shared" si="3"/>
        <v/>
      </c>
      <c r="P88" s="48" t="str">
        <f t="shared" si="21"/>
        <v/>
      </c>
      <c r="Q88" s="25"/>
      <c r="R88" s="49" t="str">
        <f t="shared" si="4"/>
        <v/>
      </c>
      <c r="S88" s="48" t="str">
        <f t="shared" si="22"/>
        <v/>
      </c>
      <c r="T88" s="25"/>
      <c r="U88" s="49" t="str">
        <f t="shared" si="5"/>
        <v/>
      </c>
      <c r="V88" s="48" t="str">
        <f t="shared" si="23"/>
        <v/>
      </c>
      <c r="W88" s="83"/>
      <c r="X88" s="84"/>
      <c r="Y88" s="84"/>
    </row>
    <row r="89" spans="2:25" ht="10.5" customHeight="1">
      <c r="B89" s="9"/>
      <c r="C89" s="92">
        <f>J38</f>
        <v>0</v>
      </c>
      <c r="D89" s="108"/>
      <c r="E89" s="51"/>
      <c r="F89" s="52" t="str">
        <f t="shared" si="0"/>
        <v/>
      </c>
      <c r="G89" s="53"/>
      <c r="H89" s="51"/>
      <c r="I89" s="52" t="str">
        <f t="shared" si="7"/>
        <v/>
      </c>
      <c r="J89" s="53"/>
      <c r="K89" s="51"/>
      <c r="L89" s="52" t="str">
        <f t="shared" si="2"/>
        <v/>
      </c>
      <c r="M89" s="53"/>
      <c r="N89" s="51"/>
      <c r="O89" s="52" t="str">
        <f t="shared" si="3"/>
        <v/>
      </c>
      <c r="P89" s="53"/>
      <c r="Q89" s="51"/>
      <c r="R89" s="52" t="str">
        <f t="shared" si="4"/>
        <v/>
      </c>
      <c r="S89" s="53"/>
      <c r="T89" s="51"/>
      <c r="U89" s="52" t="str">
        <f t="shared" si="5"/>
        <v/>
      </c>
      <c r="V89" s="53"/>
      <c r="W89" s="70">
        <f>IF(E89+H89+K89+N89+Q89+T89&gt;0,1,)</f>
        <v>0</v>
      </c>
      <c r="X89" s="65"/>
      <c r="Y89" s="65"/>
    </row>
    <row r="90" spans="2:25" ht="10.5" customHeight="1">
      <c r="B90" s="9"/>
      <c r="C90" s="93"/>
      <c r="D90" s="108"/>
      <c r="E90" s="25"/>
      <c r="F90" s="49" t="str">
        <f t="shared" ref="F90:F93" si="26">IF(E90="","","a")</f>
        <v/>
      </c>
      <c r="G90" s="48" t="str">
        <f t="shared" ref="G90:G93" si="27">IF(E90="","",(E90+0.028))</f>
        <v/>
      </c>
      <c r="H90" s="25"/>
      <c r="I90" s="49" t="str">
        <f t="shared" ref="I90:I93" si="28">IF(H90="","","a")</f>
        <v/>
      </c>
      <c r="J90" s="48" t="str">
        <f t="shared" ref="J90:J93" si="29">IF(H90="","",(H90+0.028))</f>
        <v/>
      </c>
      <c r="K90" s="25"/>
      <c r="L90" s="49" t="str">
        <f t="shared" ref="L90:L93" si="30">IF(K90="","","a")</f>
        <v/>
      </c>
      <c r="M90" s="48" t="str">
        <f t="shared" ref="M90:M93" si="31">IF(K90="","",(K90+0.028))</f>
        <v/>
      </c>
      <c r="N90" s="25"/>
      <c r="O90" s="49" t="str">
        <f t="shared" ref="O90:O93" si="32">IF(N90="","","a")</f>
        <v/>
      </c>
      <c r="P90" s="48" t="str">
        <f t="shared" ref="P90:P93" si="33">IF(N90="","",(N90+0.028))</f>
        <v/>
      </c>
      <c r="Q90" s="25"/>
      <c r="R90" s="49" t="str">
        <f t="shared" si="4"/>
        <v/>
      </c>
      <c r="S90" s="48" t="str">
        <f t="shared" ref="S90:S92" si="34">IF(Q90="","",(Q90+0.028))</f>
        <v/>
      </c>
      <c r="T90" s="25"/>
      <c r="U90" s="49" t="str">
        <f t="shared" si="5"/>
        <v/>
      </c>
      <c r="V90" s="48" t="str">
        <f t="shared" ref="V90:V96" si="35">IF(T90="","",(T90+0.028))</f>
        <v/>
      </c>
      <c r="W90" s="70"/>
      <c r="X90" s="65"/>
      <c r="Y90" s="65"/>
    </row>
    <row r="91" spans="2:25" ht="10.5" customHeight="1">
      <c r="B91" s="9"/>
      <c r="C91" s="94"/>
      <c r="D91" s="108"/>
      <c r="E91" s="25"/>
      <c r="F91" s="49" t="str">
        <f t="shared" si="26"/>
        <v/>
      </c>
      <c r="G91" s="48" t="str">
        <f t="shared" si="27"/>
        <v/>
      </c>
      <c r="H91" s="25"/>
      <c r="I91" s="49" t="str">
        <f t="shared" si="28"/>
        <v/>
      </c>
      <c r="J91" s="48" t="str">
        <f t="shared" si="29"/>
        <v/>
      </c>
      <c r="K91" s="25"/>
      <c r="L91" s="49" t="str">
        <f t="shared" si="30"/>
        <v/>
      </c>
      <c r="M91" s="48" t="str">
        <f t="shared" si="31"/>
        <v/>
      </c>
      <c r="N91" s="25"/>
      <c r="O91" s="49" t="str">
        <f t="shared" si="32"/>
        <v/>
      </c>
      <c r="P91" s="48" t="str">
        <f t="shared" si="33"/>
        <v/>
      </c>
      <c r="Q91" s="25"/>
      <c r="R91" s="49" t="str">
        <f t="shared" si="4"/>
        <v/>
      </c>
      <c r="S91" s="48" t="str">
        <f t="shared" si="34"/>
        <v/>
      </c>
      <c r="T91" s="25"/>
      <c r="U91" s="49" t="str">
        <f t="shared" si="5"/>
        <v/>
      </c>
      <c r="V91" s="48" t="str">
        <f t="shared" si="35"/>
        <v/>
      </c>
      <c r="W91" s="65"/>
      <c r="X91" s="65"/>
      <c r="Y91" s="65"/>
    </row>
    <row r="92" spans="2:25" ht="10.5" customHeight="1">
      <c r="B92" s="9"/>
      <c r="C92" s="94"/>
      <c r="D92" s="108"/>
      <c r="E92" s="25"/>
      <c r="F92" s="49" t="str">
        <f t="shared" si="26"/>
        <v/>
      </c>
      <c r="G92" s="48" t="str">
        <f t="shared" si="27"/>
        <v/>
      </c>
      <c r="H92" s="25"/>
      <c r="I92" s="49" t="str">
        <f t="shared" si="28"/>
        <v/>
      </c>
      <c r="J92" s="48" t="str">
        <f t="shared" si="29"/>
        <v/>
      </c>
      <c r="K92" s="25"/>
      <c r="L92" s="49" t="str">
        <f t="shared" si="30"/>
        <v/>
      </c>
      <c r="M92" s="48" t="str">
        <f t="shared" si="31"/>
        <v/>
      </c>
      <c r="N92" s="25"/>
      <c r="O92" s="49" t="str">
        <f t="shared" si="32"/>
        <v/>
      </c>
      <c r="P92" s="48" t="str">
        <f t="shared" si="33"/>
        <v/>
      </c>
      <c r="Q92" s="25"/>
      <c r="R92" s="49" t="str">
        <f t="shared" si="4"/>
        <v/>
      </c>
      <c r="S92" s="48" t="str">
        <f t="shared" si="34"/>
        <v/>
      </c>
      <c r="T92" s="25"/>
      <c r="U92" s="49" t="str">
        <f t="shared" si="5"/>
        <v/>
      </c>
      <c r="V92" s="48" t="str">
        <f t="shared" si="35"/>
        <v/>
      </c>
      <c r="W92" s="65"/>
      <c r="X92" s="65"/>
      <c r="Y92" s="65"/>
    </row>
    <row r="93" spans="2:25" s="30" customFormat="1" ht="10.5" customHeight="1">
      <c r="B93" s="29"/>
      <c r="C93" s="94"/>
      <c r="D93" s="108"/>
      <c r="E93" s="25"/>
      <c r="F93" s="49" t="str">
        <f t="shared" si="26"/>
        <v/>
      </c>
      <c r="G93" s="48" t="str">
        <f t="shared" si="27"/>
        <v/>
      </c>
      <c r="H93" s="25"/>
      <c r="I93" s="49" t="str">
        <f t="shared" si="28"/>
        <v/>
      </c>
      <c r="J93" s="48" t="str">
        <f t="shared" si="29"/>
        <v/>
      </c>
      <c r="K93" s="25"/>
      <c r="L93" s="49" t="str">
        <f t="shared" si="30"/>
        <v/>
      </c>
      <c r="M93" s="48" t="str">
        <f t="shared" si="31"/>
        <v/>
      </c>
      <c r="N93" s="25"/>
      <c r="O93" s="49" t="str">
        <f t="shared" si="32"/>
        <v/>
      </c>
      <c r="P93" s="48" t="str">
        <f t="shared" si="33"/>
        <v/>
      </c>
      <c r="Q93" s="25"/>
      <c r="R93" s="49" t="str">
        <f t="shared" si="4"/>
        <v/>
      </c>
      <c r="S93" s="48" t="str">
        <f t="shared" ref="S93:S96" si="36">IF(Q93="","",(Q93+0.028))</f>
        <v/>
      </c>
      <c r="T93" s="25"/>
      <c r="U93" s="49" t="str">
        <f t="shared" si="5"/>
        <v/>
      </c>
      <c r="V93" s="48" t="str">
        <f t="shared" si="35"/>
        <v/>
      </c>
      <c r="W93" s="65"/>
      <c r="X93" s="29"/>
      <c r="Y93" s="65"/>
    </row>
    <row r="94" spans="2:25" s="32" customFormat="1" ht="10.5" customHeight="1">
      <c r="B94" s="34"/>
      <c r="C94" s="94"/>
      <c r="D94" s="108"/>
      <c r="E94" s="25"/>
      <c r="F94" s="49" t="str">
        <f t="shared" si="0"/>
        <v/>
      </c>
      <c r="G94" s="48" t="str">
        <f t="shared" ref="G94:G96" si="37">IF(E94="","",(E94+0.028))</f>
        <v/>
      </c>
      <c r="H94" s="25"/>
      <c r="I94" s="49" t="str">
        <f t="shared" si="7"/>
        <v/>
      </c>
      <c r="J94" s="48" t="str">
        <f t="shared" ref="J94:J96" si="38">IF(H94="","",(H94+0.028))</f>
        <v/>
      </c>
      <c r="K94" s="25"/>
      <c r="L94" s="49" t="str">
        <f t="shared" si="2"/>
        <v/>
      </c>
      <c r="M94" s="48" t="str">
        <f t="shared" ref="M94:M96" si="39">IF(K94="","",(K94+0.028))</f>
        <v/>
      </c>
      <c r="N94" s="25"/>
      <c r="O94" s="49" t="str">
        <f t="shared" si="3"/>
        <v/>
      </c>
      <c r="P94" s="48" t="str">
        <f t="shared" ref="P94:P96" si="40">IF(N94="","",(N94+0.028))</f>
        <v/>
      </c>
      <c r="Q94" s="25"/>
      <c r="R94" s="49" t="str">
        <f t="shared" si="4"/>
        <v/>
      </c>
      <c r="S94" s="48" t="str">
        <f t="shared" si="36"/>
        <v/>
      </c>
      <c r="T94" s="25"/>
      <c r="U94" s="49" t="str">
        <f t="shared" si="5"/>
        <v/>
      </c>
      <c r="V94" s="48" t="str">
        <f t="shared" si="35"/>
        <v/>
      </c>
      <c r="W94" s="76" t="s">
        <v>38</v>
      </c>
      <c r="X94" s="77"/>
      <c r="Y94" s="77"/>
    </row>
    <row r="95" spans="2:25" s="32" customFormat="1" ht="10.5" customHeight="1">
      <c r="B95" s="34"/>
      <c r="C95" s="94"/>
      <c r="D95" s="108"/>
      <c r="E95" s="25"/>
      <c r="F95" s="49" t="str">
        <f t="shared" ref="F95" si="41">IF(E95="","","a")</f>
        <v/>
      </c>
      <c r="G95" s="48" t="str">
        <f t="shared" ref="G95" si="42">IF(E95="","",(E95+0.028))</f>
        <v/>
      </c>
      <c r="H95" s="25"/>
      <c r="I95" s="49" t="str">
        <f t="shared" ref="I95" si="43">IF(H95="","","a")</f>
        <v/>
      </c>
      <c r="J95" s="48" t="str">
        <f t="shared" ref="J95" si="44">IF(H95="","",(H95+0.028))</f>
        <v/>
      </c>
      <c r="K95" s="25"/>
      <c r="L95" s="49" t="str">
        <f t="shared" ref="L95" si="45">IF(K95="","","a")</f>
        <v/>
      </c>
      <c r="M95" s="48" t="str">
        <f t="shared" ref="M95" si="46">IF(K95="","",(K95+0.028))</f>
        <v/>
      </c>
      <c r="N95" s="25"/>
      <c r="O95" s="49" t="str">
        <f t="shared" ref="O95" si="47">IF(N95="","","a")</f>
        <v/>
      </c>
      <c r="P95" s="48" t="str">
        <f t="shared" ref="P95" si="48">IF(N95="","",(N95+0.028))</f>
        <v/>
      </c>
      <c r="Q95" s="25"/>
      <c r="R95" s="49" t="str">
        <f t="shared" ref="R95" si="49">IF(Q95="","","a")</f>
        <v/>
      </c>
      <c r="S95" s="48" t="str">
        <f t="shared" ref="S95" si="50">IF(Q95="","",(Q95+0.028))</f>
        <v/>
      </c>
      <c r="T95" s="25"/>
      <c r="U95" s="49" t="str">
        <f t="shared" ref="U95" si="51">IF(T95="","","a")</f>
        <v/>
      </c>
      <c r="V95" s="48" t="str">
        <f t="shared" ref="V95" si="52">IF(T95="","",(T95+0.028))</f>
        <v/>
      </c>
      <c r="W95" s="76"/>
      <c r="X95" s="77"/>
      <c r="Y95" s="77"/>
    </row>
    <row r="96" spans="2:25" s="32" customFormat="1" ht="10.5" customHeight="1">
      <c r="B96" s="33"/>
      <c r="C96" s="95"/>
      <c r="D96" s="108"/>
      <c r="E96" s="25"/>
      <c r="F96" s="49" t="str">
        <f t="shared" si="0"/>
        <v/>
      </c>
      <c r="G96" s="48" t="str">
        <f t="shared" si="37"/>
        <v/>
      </c>
      <c r="H96" s="25"/>
      <c r="I96" s="49" t="str">
        <f t="shared" si="7"/>
        <v/>
      </c>
      <c r="J96" s="48" t="str">
        <f t="shared" si="38"/>
        <v/>
      </c>
      <c r="K96" s="25"/>
      <c r="L96" s="49" t="str">
        <f t="shared" si="2"/>
        <v/>
      </c>
      <c r="M96" s="48" t="str">
        <f t="shared" si="39"/>
        <v/>
      </c>
      <c r="N96" s="25"/>
      <c r="O96" s="49" t="str">
        <f t="shared" si="3"/>
        <v/>
      </c>
      <c r="P96" s="48" t="str">
        <f t="shared" si="40"/>
        <v/>
      </c>
      <c r="Q96" s="25"/>
      <c r="R96" s="49" t="str">
        <f t="shared" si="4"/>
        <v/>
      </c>
      <c r="S96" s="48" t="str">
        <f t="shared" si="36"/>
        <v/>
      </c>
      <c r="T96" s="25"/>
      <c r="U96" s="49" t="str">
        <f t="shared" si="5"/>
        <v/>
      </c>
      <c r="V96" s="48" t="str">
        <f t="shared" si="35"/>
        <v/>
      </c>
      <c r="W96" s="83"/>
      <c r="X96" s="84"/>
      <c r="Y96" s="84"/>
    </row>
    <row r="97" spans="2:25" ht="10.5" customHeight="1">
      <c r="B97" s="9"/>
      <c r="C97" s="92">
        <f>J49</f>
        <v>0</v>
      </c>
      <c r="D97" s="108"/>
      <c r="E97" s="51"/>
      <c r="F97" s="52" t="str">
        <f t="shared" si="0"/>
        <v/>
      </c>
      <c r="G97" s="53"/>
      <c r="H97" s="51"/>
      <c r="I97" s="52" t="str">
        <f t="shared" si="7"/>
        <v/>
      </c>
      <c r="J97" s="53"/>
      <c r="K97" s="51"/>
      <c r="L97" s="52" t="str">
        <f t="shared" si="2"/>
        <v/>
      </c>
      <c r="M97" s="53"/>
      <c r="N97" s="51"/>
      <c r="O97" s="52"/>
      <c r="P97" s="53"/>
      <c r="Q97" s="51"/>
      <c r="R97" s="52" t="str">
        <f t="shared" si="4"/>
        <v/>
      </c>
      <c r="S97" s="53"/>
      <c r="T97" s="51"/>
      <c r="U97" s="52" t="str">
        <f t="shared" si="5"/>
        <v/>
      </c>
      <c r="V97" s="53"/>
      <c r="W97" s="70">
        <f>IF(E97+H97+K97+N97+Q97+T97&gt;0,1,)</f>
        <v>0</v>
      </c>
      <c r="X97" s="65"/>
      <c r="Y97" s="65"/>
    </row>
    <row r="98" spans="2:25" ht="10.5" customHeight="1">
      <c r="B98" s="9"/>
      <c r="C98" s="93"/>
      <c r="D98" s="108"/>
      <c r="E98" s="25"/>
      <c r="F98" s="49" t="str">
        <f t="shared" si="0"/>
        <v/>
      </c>
      <c r="G98" s="48" t="str">
        <f t="shared" ref="G98:G104" si="53">IF(E98="","",(E98+0.028))</f>
        <v/>
      </c>
      <c r="H98" s="25"/>
      <c r="I98" s="49" t="str">
        <f t="shared" si="7"/>
        <v/>
      </c>
      <c r="J98" s="48" t="str">
        <f t="shared" ref="J98" si="54">IF(H98="","",(H98+0.028))</f>
        <v/>
      </c>
      <c r="K98" s="25"/>
      <c r="L98" s="49" t="str">
        <f t="shared" ref="L98" si="55">IF(K98="","","a")</f>
        <v/>
      </c>
      <c r="M98" s="48" t="str">
        <f t="shared" ref="M98" si="56">IF(K98="","",(K98+0.028))</f>
        <v/>
      </c>
      <c r="N98" s="25"/>
      <c r="O98" s="49" t="str">
        <f t="shared" ref="O98" si="57">IF(N98="","","a")</f>
        <v/>
      </c>
      <c r="P98" s="48" t="str">
        <f t="shared" ref="P98" si="58">IF(N98="","",(N98+0.028))</f>
        <v/>
      </c>
      <c r="Q98" s="25"/>
      <c r="R98" s="49" t="str">
        <f t="shared" si="4"/>
        <v/>
      </c>
      <c r="S98" s="48" t="str">
        <f t="shared" ref="S98" si="59">IF(Q98="","",(Q98+0.028))</f>
        <v/>
      </c>
      <c r="T98" s="25"/>
      <c r="U98" s="49" t="str">
        <f t="shared" si="5"/>
        <v/>
      </c>
      <c r="V98" s="48" t="str">
        <f t="shared" ref="V98:V104" si="60">IF(T98="","",(T98+0.028))</f>
        <v/>
      </c>
      <c r="W98" s="70"/>
      <c r="X98" s="65"/>
      <c r="Y98" s="65"/>
    </row>
    <row r="99" spans="2:25" ht="10.5" customHeight="1">
      <c r="B99" s="9"/>
      <c r="C99" s="94"/>
      <c r="D99" s="108"/>
      <c r="E99" s="25"/>
      <c r="F99" s="49" t="str">
        <f t="shared" si="0"/>
        <v/>
      </c>
      <c r="G99" s="48" t="str">
        <f t="shared" si="53"/>
        <v/>
      </c>
      <c r="H99" s="25"/>
      <c r="I99" s="49" t="str">
        <f t="shared" si="7"/>
        <v/>
      </c>
      <c r="J99" s="48" t="str">
        <f t="shared" ref="J99:J104" si="61">IF(H99="","",(H99+0.028))</f>
        <v/>
      </c>
      <c r="K99" s="25"/>
      <c r="L99" s="49" t="str">
        <f t="shared" si="2"/>
        <v/>
      </c>
      <c r="M99" s="48" t="str">
        <f t="shared" ref="M99:M104" si="62">IF(K99="","",(K99+0.028))</f>
        <v/>
      </c>
      <c r="N99" s="25"/>
      <c r="O99" s="49" t="str">
        <f t="shared" si="3"/>
        <v/>
      </c>
      <c r="P99" s="48" t="str">
        <f t="shared" ref="P99:P104" si="63">IF(N99="","",(N99+0.028))</f>
        <v/>
      </c>
      <c r="Q99" s="25"/>
      <c r="R99" s="49" t="str">
        <f t="shared" si="4"/>
        <v/>
      </c>
      <c r="S99" s="48" t="str">
        <f t="shared" ref="S99:S104" si="64">IF(Q99="","",(Q99+0.028))</f>
        <v/>
      </c>
      <c r="T99" s="25"/>
      <c r="U99" s="49" t="str">
        <f t="shared" si="5"/>
        <v/>
      </c>
      <c r="V99" s="48" t="str">
        <f t="shared" si="60"/>
        <v/>
      </c>
      <c r="W99" s="70">
        <f>COUNT(G98:G104,J98:J104,M98:M104,P98:P104,S98:S104,V98:V104)</f>
        <v>0</v>
      </c>
      <c r="X99" s="65"/>
      <c r="Y99" s="65"/>
    </row>
    <row r="100" spans="2:25" ht="10.5" customHeight="1">
      <c r="B100" s="9"/>
      <c r="C100" s="94"/>
      <c r="D100" s="108"/>
      <c r="E100" s="25"/>
      <c r="F100" s="49" t="str">
        <f t="shared" si="0"/>
        <v/>
      </c>
      <c r="G100" s="48" t="str">
        <f t="shared" si="53"/>
        <v/>
      </c>
      <c r="H100" s="25"/>
      <c r="I100" s="49" t="str">
        <f t="shared" si="7"/>
        <v/>
      </c>
      <c r="J100" s="48" t="str">
        <f t="shared" si="61"/>
        <v/>
      </c>
      <c r="K100" s="25"/>
      <c r="L100" s="49" t="str">
        <f t="shared" si="2"/>
        <v/>
      </c>
      <c r="M100" s="48" t="str">
        <f t="shared" si="62"/>
        <v/>
      </c>
      <c r="N100" s="25"/>
      <c r="O100" s="49" t="str">
        <f t="shared" si="3"/>
        <v/>
      </c>
      <c r="P100" s="48" t="str">
        <f t="shared" si="63"/>
        <v/>
      </c>
      <c r="Q100" s="25"/>
      <c r="R100" s="49" t="str">
        <f t="shared" si="4"/>
        <v/>
      </c>
      <c r="S100" s="48" t="str">
        <f t="shared" si="64"/>
        <v/>
      </c>
      <c r="T100" s="25"/>
      <c r="U100" s="49" t="str">
        <f t="shared" si="5"/>
        <v/>
      </c>
      <c r="V100" s="48" t="str">
        <f t="shared" si="60"/>
        <v/>
      </c>
      <c r="W100" s="65"/>
      <c r="X100" s="65"/>
      <c r="Y100" s="65"/>
    </row>
    <row r="101" spans="2:25" ht="10.5" customHeight="1">
      <c r="B101" s="9"/>
      <c r="C101" s="94"/>
      <c r="D101" s="108"/>
      <c r="E101" s="25"/>
      <c r="F101" s="49" t="str">
        <f t="shared" si="0"/>
        <v/>
      </c>
      <c r="G101" s="48" t="str">
        <f t="shared" si="53"/>
        <v/>
      </c>
      <c r="H101" s="25"/>
      <c r="I101" s="49" t="str">
        <f t="shared" si="7"/>
        <v/>
      </c>
      <c r="J101" s="48" t="str">
        <f t="shared" si="61"/>
        <v/>
      </c>
      <c r="K101" s="25"/>
      <c r="L101" s="49" t="str">
        <f t="shared" si="2"/>
        <v/>
      </c>
      <c r="M101" s="48" t="str">
        <f t="shared" si="62"/>
        <v/>
      </c>
      <c r="N101" s="25"/>
      <c r="O101" s="49" t="str">
        <f t="shared" si="3"/>
        <v/>
      </c>
      <c r="P101" s="48" t="str">
        <f t="shared" si="63"/>
        <v/>
      </c>
      <c r="Q101" s="25"/>
      <c r="R101" s="49" t="str">
        <f t="shared" si="4"/>
        <v/>
      </c>
      <c r="S101" s="48" t="str">
        <f t="shared" si="64"/>
        <v/>
      </c>
      <c r="T101" s="25"/>
      <c r="U101" s="49" t="str">
        <f t="shared" si="5"/>
        <v/>
      </c>
      <c r="V101" s="48" t="str">
        <f t="shared" si="60"/>
        <v/>
      </c>
      <c r="W101" s="65"/>
      <c r="X101" s="65"/>
      <c r="Y101" s="65"/>
    </row>
    <row r="102" spans="2:25" s="30" customFormat="1" ht="10.5" customHeight="1">
      <c r="B102" s="29"/>
      <c r="C102" s="94"/>
      <c r="D102" s="108"/>
      <c r="E102" s="25"/>
      <c r="F102" s="49" t="str">
        <f t="shared" si="0"/>
        <v/>
      </c>
      <c r="G102" s="48" t="str">
        <f t="shared" si="53"/>
        <v/>
      </c>
      <c r="H102" s="25"/>
      <c r="I102" s="49" t="str">
        <f t="shared" si="7"/>
        <v/>
      </c>
      <c r="J102" s="48" t="str">
        <f t="shared" si="61"/>
        <v/>
      </c>
      <c r="K102" s="25"/>
      <c r="L102" s="49" t="str">
        <f t="shared" si="2"/>
        <v/>
      </c>
      <c r="M102" s="48" t="str">
        <f t="shared" si="62"/>
        <v/>
      </c>
      <c r="N102" s="25"/>
      <c r="O102" s="49" t="str">
        <f t="shared" si="3"/>
        <v/>
      </c>
      <c r="P102" s="48" t="str">
        <f t="shared" si="63"/>
        <v/>
      </c>
      <c r="Q102" s="25"/>
      <c r="R102" s="49" t="str">
        <f t="shared" si="4"/>
        <v/>
      </c>
      <c r="S102" s="48" t="str">
        <f t="shared" si="64"/>
        <v/>
      </c>
      <c r="T102" s="25"/>
      <c r="U102" s="49" t="str">
        <f t="shared" si="5"/>
        <v/>
      </c>
      <c r="V102" s="48" t="str">
        <f t="shared" si="60"/>
        <v/>
      </c>
      <c r="W102" s="65"/>
      <c r="X102" s="29"/>
      <c r="Y102" s="65"/>
    </row>
    <row r="103" spans="2:25" s="32" customFormat="1" ht="10.5" customHeight="1">
      <c r="B103" s="34"/>
      <c r="C103" s="94"/>
      <c r="D103" s="108"/>
      <c r="E103" s="25"/>
      <c r="F103" s="49" t="str">
        <f t="shared" si="0"/>
        <v/>
      </c>
      <c r="G103" s="48" t="str">
        <f t="shared" si="53"/>
        <v/>
      </c>
      <c r="H103" s="25"/>
      <c r="I103" s="49" t="str">
        <f t="shared" si="7"/>
        <v/>
      </c>
      <c r="J103" s="48" t="str">
        <f t="shared" si="61"/>
        <v/>
      </c>
      <c r="K103" s="25"/>
      <c r="L103" s="49" t="str">
        <f t="shared" si="2"/>
        <v/>
      </c>
      <c r="M103" s="48" t="str">
        <f t="shared" si="62"/>
        <v/>
      </c>
      <c r="N103" s="25"/>
      <c r="O103" s="49" t="str">
        <f t="shared" si="3"/>
        <v/>
      </c>
      <c r="P103" s="48" t="str">
        <f t="shared" si="63"/>
        <v/>
      </c>
      <c r="Q103" s="25"/>
      <c r="R103" s="49" t="str">
        <f t="shared" si="4"/>
        <v/>
      </c>
      <c r="S103" s="48" t="str">
        <f t="shared" si="64"/>
        <v/>
      </c>
      <c r="T103" s="25"/>
      <c r="U103" s="49" t="str">
        <f t="shared" si="5"/>
        <v/>
      </c>
      <c r="V103" s="48" t="str">
        <f t="shared" si="60"/>
        <v/>
      </c>
      <c r="W103" s="76" t="s">
        <v>38</v>
      </c>
      <c r="X103" s="77"/>
      <c r="Y103" s="77"/>
    </row>
    <row r="104" spans="2:25" s="32" customFormat="1" ht="10.5" customHeight="1">
      <c r="B104" s="33"/>
      <c r="C104" s="95"/>
      <c r="D104" s="108"/>
      <c r="E104" s="25"/>
      <c r="F104" s="49" t="str">
        <f t="shared" si="0"/>
        <v/>
      </c>
      <c r="G104" s="48" t="str">
        <f t="shared" si="53"/>
        <v/>
      </c>
      <c r="H104" s="25"/>
      <c r="I104" s="49" t="str">
        <f t="shared" si="7"/>
        <v/>
      </c>
      <c r="J104" s="48" t="str">
        <f t="shared" si="61"/>
        <v/>
      </c>
      <c r="K104" s="25"/>
      <c r="L104" s="49" t="str">
        <f t="shared" si="2"/>
        <v/>
      </c>
      <c r="M104" s="48" t="str">
        <f t="shared" si="62"/>
        <v/>
      </c>
      <c r="N104" s="25"/>
      <c r="O104" s="49" t="str">
        <f t="shared" si="3"/>
        <v/>
      </c>
      <c r="P104" s="48" t="str">
        <f t="shared" si="63"/>
        <v/>
      </c>
      <c r="Q104" s="25"/>
      <c r="R104" s="49" t="str">
        <f t="shared" si="4"/>
        <v/>
      </c>
      <c r="S104" s="48" t="str">
        <f t="shared" si="64"/>
        <v/>
      </c>
      <c r="T104" s="25"/>
      <c r="U104" s="49" t="str">
        <f t="shared" si="5"/>
        <v/>
      </c>
      <c r="V104" s="48" t="str">
        <f t="shared" si="60"/>
        <v/>
      </c>
      <c r="W104" s="83"/>
      <c r="X104" s="84"/>
      <c r="Y104" s="84"/>
    </row>
    <row r="105" spans="2:25" ht="10.5" customHeight="1">
      <c r="B105" s="9"/>
      <c r="C105" s="132">
        <f>J61</f>
        <v>0</v>
      </c>
      <c r="D105" s="108"/>
      <c r="E105" s="51"/>
      <c r="F105" s="52" t="str">
        <f t="shared" si="0"/>
        <v/>
      </c>
      <c r="G105" s="53"/>
      <c r="H105" s="51"/>
      <c r="I105" s="52" t="str">
        <f t="shared" si="7"/>
        <v/>
      </c>
      <c r="J105" s="53"/>
      <c r="K105" s="51"/>
      <c r="L105" s="52" t="str">
        <f t="shared" si="2"/>
        <v/>
      </c>
      <c r="M105" s="53"/>
      <c r="N105" s="51"/>
      <c r="O105" s="52" t="str">
        <f t="shared" si="3"/>
        <v/>
      </c>
      <c r="P105" s="53"/>
      <c r="Q105" s="51"/>
      <c r="R105" s="52" t="str">
        <f t="shared" si="4"/>
        <v/>
      </c>
      <c r="S105" s="53"/>
      <c r="T105" s="51"/>
      <c r="U105" s="52" t="str">
        <f t="shared" si="5"/>
        <v/>
      </c>
      <c r="V105" s="53"/>
      <c r="W105" s="70">
        <f>IF(E105+H105+K105+N105+Q105+T105&gt;0,1,)</f>
        <v>0</v>
      </c>
      <c r="X105" s="65"/>
      <c r="Y105" s="65"/>
    </row>
    <row r="106" spans="2:25" ht="10.5" customHeight="1">
      <c r="B106" s="9"/>
      <c r="C106" s="133"/>
      <c r="D106" s="108"/>
      <c r="E106" s="25"/>
      <c r="F106" s="49" t="str">
        <f t="shared" ref="F106:F112" si="65">IF(E106="","","a")</f>
        <v/>
      </c>
      <c r="G106" s="48" t="str">
        <f t="shared" ref="G106:G112" si="66">IF(E106="","",(E106+0.028))</f>
        <v/>
      </c>
      <c r="H106" s="25"/>
      <c r="I106" s="49" t="str">
        <f t="shared" si="7"/>
        <v/>
      </c>
      <c r="J106" s="48" t="str">
        <f t="shared" ref="J106:J112" si="67">IF(H106="","",(H106+0.028))</f>
        <v/>
      </c>
      <c r="K106" s="25"/>
      <c r="L106" s="49" t="str">
        <f t="shared" si="2"/>
        <v/>
      </c>
      <c r="M106" s="48" t="str">
        <f t="shared" ref="M106:M112" si="68">IF(K106="","",(K106+0.028))</f>
        <v/>
      </c>
      <c r="N106" s="25"/>
      <c r="O106" s="49" t="str">
        <f t="shared" si="3"/>
        <v/>
      </c>
      <c r="P106" s="48" t="str">
        <f t="shared" ref="P106" si="69">IF(N106="","",(N106+0.028))</f>
        <v/>
      </c>
      <c r="Q106" s="25"/>
      <c r="R106" s="49" t="str">
        <f t="shared" si="4"/>
        <v/>
      </c>
      <c r="S106" s="48" t="str">
        <f t="shared" ref="S106:S112" si="70">IF(Q106="","",(Q106+0.028))</f>
        <v/>
      </c>
      <c r="T106" s="25"/>
      <c r="U106" s="49" t="str">
        <f t="shared" si="5"/>
        <v/>
      </c>
      <c r="V106" s="48" t="str">
        <f t="shared" ref="V106:V112" si="71">IF(T106="","",(T106+0.028))</f>
        <v/>
      </c>
      <c r="W106" s="70"/>
      <c r="X106" s="65"/>
      <c r="Y106" s="65"/>
    </row>
    <row r="107" spans="2:25" ht="10.5" customHeight="1">
      <c r="B107" s="9"/>
      <c r="C107" s="134"/>
      <c r="D107" s="108"/>
      <c r="E107" s="25"/>
      <c r="F107" s="49" t="str">
        <f t="shared" si="65"/>
        <v/>
      </c>
      <c r="G107" s="48" t="str">
        <f t="shared" si="66"/>
        <v/>
      </c>
      <c r="H107" s="25"/>
      <c r="I107" s="49" t="str">
        <f t="shared" si="7"/>
        <v/>
      </c>
      <c r="J107" s="48" t="str">
        <f t="shared" si="67"/>
        <v/>
      </c>
      <c r="K107" s="25"/>
      <c r="L107" s="49" t="str">
        <f t="shared" si="2"/>
        <v/>
      </c>
      <c r="M107" s="48" t="str">
        <f t="shared" si="68"/>
        <v/>
      </c>
      <c r="N107" s="25"/>
      <c r="O107" s="49" t="str">
        <f t="shared" si="3"/>
        <v/>
      </c>
      <c r="P107" s="48" t="str">
        <f t="shared" ref="P107:P112" si="72">IF(N107="","",(N107+0.028))</f>
        <v/>
      </c>
      <c r="Q107" s="25"/>
      <c r="R107" s="49" t="str">
        <f t="shared" si="4"/>
        <v/>
      </c>
      <c r="S107" s="48" t="str">
        <f t="shared" si="70"/>
        <v/>
      </c>
      <c r="T107" s="25"/>
      <c r="U107" s="49" t="str">
        <f t="shared" si="5"/>
        <v/>
      </c>
      <c r="V107" s="48" t="str">
        <f t="shared" si="71"/>
        <v/>
      </c>
      <c r="W107" s="70">
        <f>COUNT(G106:G112,J106:J112,M106:M112,P107:P112,S106:S112,V106:V112)</f>
        <v>0</v>
      </c>
      <c r="X107" s="65"/>
      <c r="Y107" s="65"/>
    </row>
    <row r="108" spans="2:25" ht="10.5" customHeight="1">
      <c r="B108" s="9"/>
      <c r="C108" s="134"/>
      <c r="D108" s="108"/>
      <c r="E108" s="25"/>
      <c r="F108" s="49" t="str">
        <f t="shared" si="65"/>
        <v/>
      </c>
      <c r="G108" s="48" t="str">
        <f t="shared" si="66"/>
        <v/>
      </c>
      <c r="H108" s="25"/>
      <c r="I108" s="49" t="str">
        <f t="shared" si="7"/>
        <v/>
      </c>
      <c r="J108" s="48" t="str">
        <f t="shared" si="67"/>
        <v/>
      </c>
      <c r="K108" s="25"/>
      <c r="L108" s="49" t="str">
        <f t="shared" si="2"/>
        <v/>
      </c>
      <c r="M108" s="48" t="str">
        <f t="shared" si="68"/>
        <v/>
      </c>
      <c r="N108" s="25"/>
      <c r="O108" s="49" t="str">
        <f t="shared" si="3"/>
        <v/>
      </c>
      <c r="P108" s="48" t="str">
        <f t="shared" si="72"/>
        <v/>
      </c>
      <c r="Q108" s="25"/>
      <c r="R108" s="49" t="str">
        <f t="shared" si="4"/>
        <v/>
      </c>
      <c r="S108" s="48" t="str">
        <f t="shared" si="70"/>
        <v/>
      </c>
      <c r="T108" s="25"/>
      <c r="U108" s="49" t="str">
        <f t="shared" si="5"/>
        <v/>
      </c>
      <c r="V108" s="48" t="str">
        <f t="shared" si="71"/>
        <v/>
      </c>
      <c r="W108" s="65"/>
      <c r="X108" s="65"/>
      <c r="Y108" s="65"/>
    </row>
    <row r="109" spans="2:25" ht="10.5" customHeight="1">
      <c r="B109" s="9"/>
      <c r="C109" s="134"/>
      <c r="D109" s="108"/>
      <c r="E109" s="25"/>
      <c r="F109" s="49" t="str">
        <f t="shared" si="65"/>
        <v/>
      </c>
      <c r="G109" s="48" t="str">
        <f t="shared" si="66"/>
        <v/>
      </c>
      <c r="H109" s="25"/>
      <c r="I109" s="49" t="str">
        <f t="shared" si="7"/>
        <v/>
      </c>
      <c r="J109" s="48" t="str">
        <f t="shared" si="67"/>
        <v/>
      </c>
      <c r="K109" s="25"/>
      <c r="L109" s="49" t="str">
        <f t="shared" si="2"/>
        <v/>
      </c>
      <c r="M109" s="48" t="str">
        <f t="shared" si="68"/>
        <v/>
      </c>
      <c r="N109" s="25"/>
      <c r="O109" s="49" t="str">
        <f t="shared" si="3"/>
        <v/>
      </c>
      <c r="P109" s="48" t="str">
        <f t="shared" si="72"/>
        <v/>
      </c>
      <c r="Q109" s="25"/>
      <c r="R109" s="49" t="str">
        <f t="shared" si="4"/>
        <v/>
      </c>
      <c r="S109" s="48" t="str">
        <f t="shared" si="70"/>
        <v/>
      </c>
      <c r="T109" s="25"/>
      <c r="U109" s="49" t="str">
        <f t="shared" si="5"/>
        <v/>
      </c>
      <c r="V109" s="48" t="str">
        <f t="shared" si="71"/>
        <v/>
      </c>
      <c r="W109" s="65"/>
      <c r="X109" s="65"/>
      <c r="Y109" s="65"/>
    </row>
    <row r="110" spans="2:25" s="30" customFormat="1" ht="10.5" customHeight="1">
      <c r="B110" s="29"/>
      <c r="C110" s="134"/>
      <c r="D110" s="108"/>
      <c r="E110" s="25"/>
      <c r="F110" s="49" t="str">
        <f t="shared" si="65"/>
        <v/>
      </c>
      <c r="G110" s="48" t="str">
        <f t="shared" si="66"/>
        <v/>
      </c>
      <c r="H110" s="25"/>
      <c r="I110" s="49" t="str">
        <f t="shared" si="7"/>
        <v/>
      </c>
      <c r="J110" s="48" t="str">
        <f t="shared" si="67"/>
        <v/>
      </c>
      <c r="K110" s="25"/>
      <c r="L110" s="49" t="str">
        <f t="shared" si="2"/>
        <v/>
      </c>
      <c r="M110" s="48" t="str">
        <f t="shared" si="68"/>
        <v/>
      </c>
      <c r="N110" s="25"/>
      <c r="O110" s="49" t="str">
        <f t="shared" si="3"/>
        <v/>
      </c>
      <c r="P110" s="48" t="str">
        <f t="shared" si="72"/>
        <v/>
      </c>
      <c r="Q110" s="25"/>
      <c r="R110" s="49" t="str">
        <f t="shared" si="4"/>
        <v/>
      </c>
      <c r="S110" s="48" t="str">
        <f t="shared" si="70"/>
        <v/>
      </c>
      <c r="T110" s="25"/>
      <c r="U110" s="49" t="str">
        <f t="shared" si="5"/>
        <v/>
      </c>
      <c r="V110" s="48" t="str">
        <f t="shared" si="71"/>
        <v/>
      </c>
      <c r="W110" s="65"/>
      <c r="X110" s="29"/>
      <c r="Y110" s="65"/>
    </row>
    <row r="111" spans="2:25" s="32" customFormat="1" ht="10.5" customHeight="1">
      <c r="B111" s="34"/>
      <c r="C111" s="134"/>
      <c r="D111" s="108"/>
      <c r="E111" s="25"/>
      <c r="F111" s="49" t="str">
        <f t="shared" si="65"/>
        <v/>
      </c>
      <c r="G111" s="48" t="str">
        <f t="shared" si="66"/>
        <v/>
      </c>
      <c r="H111" s="25"/>
      <c r="I111" s="49" t="str">
        <f t="shared" si="7"/>
        <v/>
      </c>
      <c r="J111" s="48" t="str">
        <f t="shared" si="67"/>
        <v/>
      </c>
      <c r="K111" s="25"/>
      <c r="L111" s="49" t="str">
        <f t="shared" si="2"/>
        <v/>
      </c>
      <c r="M111" s="48" t="str">
        <f t="shared" si="68"/>
        <v/>
      </c>
      <c r="N111" s="25"/>
      <c r="O111" s="49" t="str">
        <f t="shared" si="3"/>
        <v/>
      </c>
      <c r="P111" s="48" t="str">
        <f t="shared" si="72"/>
        <v/>
      </c>
      <c r="Q111" s="25"/>
      <c r="R111" s="49" t="str">
        <f t="shared" si="4"/>
        <v/>
      </c>
      <c r="S111" s="48" t="str">
        <f t="shared" si="70"/>
        <v/>
      </c>
      <c r="T111" s="25"/>
      <c r="U111" s="49" t="str">
        <f t="shared" si="5"/>
        <v/>
      </c>
      <c r="V111" s="48" t="str">
        <f t="shared" si="71"/>
        <v/>
      </c>
      <c r="W111" s="76" t="s">
        <v>38</v>
      </c>
      <c r="X111" s="77"/>
      <c r="Y111" s="77"/>
    </row>
    <row r="112" spans="2:25" s="32" customFormat="1" ht="10.5" customHeight="1">
      <c r="B112" s="34"/>
      <c r="C112" s="134"/>
      <c r="D112" s="109"/>
      <c r="E112" s="25"/>
      <c r="F112" s="49" t="str">
        <f t="shared" si="65"/>
        <v/>
      </c>
      <c r="G112" s="48" t="str">
        <f t="shared" si="66"/>
        <v/>
      </c>
      <c r="H112" s="25"/>
      <c r="I112" s="49" t="str">
        <f t="shared" si="7"/>
        <v/>
      </c>
      <c r="J112" s="48" t="str">
        <f t="shared" si="67"/>
        <v/>
      </c>
      <c r="K112" s="25"/>
      <c r="L112" s="49" t="str">
        <f t="shared" si="2"/>
        <v/>
      </c>
      <c r="M112" s="48" t="str">
        <f t="shared" si="68"/>
        <v/>
      </c>
      <c r="N112" s="25"/>
      <c r="O112" s="49" t="str">
        <f t="shared" si="3"/>
        <v/>
      </c>
      <c r="P112" s="48" t="str">
        <f t="shared" si="72"/>
        <v/>
      </c>
      <c r="Q112" s="25"/>
      <c r="R112" s="49" t="str">
        <f t="shared" si="4"/>
        <v/>
      </c>
      <c r="S112" s="48" t="str">
        <f t="shared" si="70"/>
        <v/>
      </c>
      <c r="T112" s="25"/>
      <c r="U112" s="49" t="str">
        <f t="shared" si="5"/>
        <v/>
      </c>
      <c r="V112" s="48" t="str">
        <f t="shared" si="71"/>
        <v/>
      </c>
      <c r="W112" s="76"/>
      <c r="X112" s="77"/>
      <c r="Y112" s="77"/>
    </row>
    <row r="113" spans="2:25" ht="4.5" customHeight="1">
      <c r="B113" s="68"/>
      <c r="C113" s="54"/>
      <c r="D113" s="54"/>
      <c r="E113" s="54"/>
      <c r="F113" s="54"/>
      <c r="G113" s="54"/>
      <c r="H113" s="55"/>
      <c r="I113" s="54"/>
      <c r="J113" s="55"/>
      <c r="K113" s="55"/>
      <c r="L113" s="54"/>
      <c r="M113" s="55"/>
      <c r="N113" s="55"/>
      <c r="O113" s="54"/>
      <c r="P113" s="11"/>
      <c r="Q113" s="11"/>
      <c r="R113" s="9"/>
      <c r="S113" s="11"/>
      <c r="T113" s="11"/>
      <c r="U113" s="9"/>
      <c r="V113" s="11"/>
      <c r="W113" s="9"/>
      <c r="X113" s="26"/>
      <c r="Y113" s="9"/>
    </row>
    <row r="114" spans="2:25">
      <c r="B114" s="68"/>
      <c r="H114" s="1"/>
      <c r="L114" s="72"/>
      <c r="N114" s="71"/>
      <c r="O114" s="71"/>
      <c r="P114" s="69"/>
      <c r="Q114" s="69"/>
      <c r="R114" s="107"/>
      <c r="S114" s="107"/>
      <c r="T114" s="107"/>
      <c r="U114" s="107"/>
      <c r="V114" s="106"/>
      <c r="W114" s="106"/>
      <c r="X114" s="73"/>
      <c r="Y114" s="9"/>
    </row>
    <row r="115" spans="2:25" ht="14.25">
      <c r="B115" s="9"/>
      <c r="C115" s="111" t="str">
        <f>IF(J16="","",CONCATENATE($T$13,$Y$13))</f>
        <v/>
      </c>
      <c r="D115" s="111"/>
      <c r="E115" s="112"/>
      <c r="F115" s="112"/>
      <c r="G115" s="15" t="s">
        <v>17</v>
      </c>
      <c r="H115" s="87"/>
      <c r="I115" s="87"/>
      <c r="J115" s="87"/>
      <c r="K115" s="87"/>
      <c r="L115" s="87"/>
      <c r="M115" s="15" t="s">
        <v>17</v>
      </c>
      <c r="N115" s="88"/>
      <c r="O115" s="88"/>
      <c r="P115" s="17"/>
      <c r="Q115" s="17"/>
      <c r="R115" s="17"/>
      <c r="S115" s="16"/>
      <c r="T115" s="16"/>
      <c r="U115" s="16"/>
      <c r="V115" s="1"/>
      <c r="X115" s="1"/>
      <c r="Y115" s="9"/>
    </row>
    <row r="116" spans="2:25">
      <c r="B116" s="9"/>
      <c r="C116" s="9"/>
      <c r="D116" s="9"/>
      <c r="E116" s="9"/>
      <c r="F116" s="9"/>
      <c r="G116" s="9"/>
      <c r="H116" s="11"/>
      <c r="I116" s="9"/>
      <c r="J116" s="11"/>
      <c r="K116" s="11"/>
      <c r="L116" s="9"/>
      <c r="M116" s="11"/>
      <c r="N116" s="11"/>
      <c r="O116" s="9"/>
      <c r="P116" s="11"/>
      <c r="Q116" s="11"/>
      <c r="R116" s="9"/>
      <c r="S116" s="11"/>
      <c r="T116" s="11"/>
      <c r="U116" s="9"/>
      <c r="V116" s="11"/>
      <c r="W116" s="9"/>
      <c r="X116" s="26"/>
      <c r="Y116" s="9"/>
    </row>
    <row r="117" spans="2:25" ht="56.25" customHeight="1">
      <c r="B117" s="103" t="s">
        <v>29</v>
      </c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</row>
    <row r="118" spans="2:25">
      <c r="B118" s="9"/>
      <c r="C118" s="9"/>
      <c r="D118" s="9"/>
      <c r="E118" s="9"/>
      <c r="F118" s="9"/>
      <c r="G118" s="9"/>
      <c r="H118" s="11"/>
      <c r="I118" s="9"/>
      <c r="J118" s="11"/>
      <c r="K118" s="11"/>
      <c r="L118" s="9"/>
      <c r="M118" s="11"/>
      <c r="N118" s="11"/>
      <c r="O118" s="9"/>
      <c r="P118" s="11"/>
      <c r="Q118" s="11"/>
      <c r="R118" s="9"/>
      <c r="S118" s="11"/>
      <c r="T118" s="11"/>
      <c r="U118" s="9"/>
      <c r="V118" s="11"/>
      <c r="W118" s="9"/>
      <c r="X118" s="26"/>
      <c r="Y118" s="9"/>
    </row>
    <row r="119" spans="2:25" ht="15.75" customHeight="1">
      <c r="B119" s="9"/>
      <c r="C119" s="9"/>
      <c r="D119" s="9"/>
      <c r="E119" s="9"/>
      <c r="F119" s="9"/>
      <c r="G119" s="9"/>
      <c r="H119" s="11"/>
      <c r="I119" s="9"/>
      <c r="J119" s="11"/>
      <c r="K119" s="11"/>
      <c r="L119" s="9"/>
      <c r="M119" s="11"/>
      <c r="N119" s="11"/>
      <c r="O119" s="9"/>
      <c r="P119" s="11"/>
      <c r="Q119" s="11"/>
      <c r="R119" s="9"/>
      <c r="S119" s="11"/>
      <c r="T119" s="11"/>
      <c r="U119" s="9"/>
      <c r="V119" s="11"/>
      <c r="W119" s="9"/>
      <c r="X119" s="26"/>
      <c r="Y119" s="9"/>
    </row>
    <row r="120" spans="2:25" ht="15">
      <c r="B120" s="9"/>
      <c r="C120" s="9" t="s">
        <v>23</v>
      </c>
      <c r="D120" s="104">
        <f>V12</f>
        <v>0</v>
      </c>
      <c r="E120" s="104"/>
      <c r="F120" s="104"/>
      <c r="G120" s="104"/>
      <c r="H120" s="101"/>
      <c r="I120" s="101"/>
      <c r="J120" s="101"/>
      <c r="K120" s="101"/>
      <c r="L120" s="9"/>
      <c r="M120" s="11"/>
      <c r="N120" s="11"/>
      <c r="O120" s="9"/>
      <c r="P120" s="11"/>
      <c r="Q120" s="11"/>
      <c r="R120" s="9"/>
      <c r="S120" s="11"/>
      <c r="T120" s="11"/>
      <c r="U120" s="9"/>
      <c r="V120" s="11"/>
      <c r="W120" s="9"/>
      <c r="X120" s="26"/>
      <c r="Y120" s="9"/>
    </row>
    <row r="121" spans="2:25">
      <c r="B121" s="9"/>
      <c r="C121" s="9"/>
      <c r="D121" s="9"/>
      <c r="E121" s="9"/>
      <c r="F121" s="9"/>
      <c r="G121" s="9"/>
      <c r="H121" s="11"/>
      <c r="I121" s="9"/>
      <c r="J121" s="11"/>
      <c r="K121" s="11"/>
      <c r="L121" s="9"/>
      <c r="M121" s="11"/>
      <c r="N121" s="11"/>
      <c r="O121" s="9"/>
      <c r="P121" s="11"/>
      <c r="Q121" s="11"/>
      <c r="R121" s="9"/>
      <c r="S121" s="11"/>
      <c r="T121" s="11"/>
      <c r="U121" s="9"/>
      <c r="V121" s="11"/>
      <c r="W121" s="9"/>
      <c r="X121" s="26"/>
      <c r="Y121" s="9"/>
    </row>
    <row r="122" spans="2:25">
      <c r="B122" s="9"/>
      <c r="C122" s="9"/>
      <c r="D122" s="9"/>
      <c r="E122" s="9"/>
      <c r="F122" s="9"/>
      <c r="G122" s="9"/>
      <c r="H122" s="11"/>
      <c r="I122" s="9"/>
      <c r="J122" s="11"/>
      <c r="K122" s="11"/>
      <c r="L122" s="9"/>
      <c r="M122" s="11"/>
      <c r="N122" s="11"/>
      <c r="O122" s="9"/>
      <c r="P122" s="11"/>
      <c r="Q122" s="11"/>
      <c r="R122" s="9"/>
      <c r="S122" s="11"/>
      <c r="T122" s="11"/>
      <c r="U122" s="9"/>
      <c r="V122" s="11"/>
      <c r="W122" s="9"/>
      <c r="X122" s="26"/>
      <c r="Y122" s="9"/>
    </row>
    <row r="123" spans="2:25">
      <c r="B123" s="9"/>
      <c r="C123" s="9"/>
      <c r="D123" s="9"/>
      <c r="E123" s="9"/>
      <c r="F123" s="9"/>
      <c r="G123" s="9"/>
      <c r="H123" s="11"/>
      <c r="I123" s="9"/>
      <c r="J123" s="11"/>
      <c r="K123" s="11"/>
      <c r="L123" s="9"/>
      <c r="M123" s="55"/>
      <c r="N123" s="55"/>
      <c r="O123" s="54"/>
      <c r="P123" s="35"/>
      <c r="Q123" s="35"/>
      <c r="R123" s="36"/>
      <c r="S123" s="35"/>
      <c r="T123" s="35"/>
      <c r="U123" s="36"/>
      <c r="V123" s="35"/>
      <c r="W123" s="54"/>
      <c r="X123" s="56"/>
      <c r="Y123" s="9"/>
    </row>
    <row r="124" spans="2:25">
      <c r="B124" s="9"/>
      <c r="C124" s="9"/>
      <c r="D124" s="9"/>
      <c r="E124" s="9"/>
      <c r="F124" s="9"/>
      <c r="G124" s="9"/>
      <c r="H124" s="11"/>
      <c r="I124" s="9"/>
      <c r="J124" s="11"/>
      <c r="K124" s="11"/>
      <c r="L124" s="9"/>
      <c r="M124" s="135" t="s">
        <v>24</v>
      </c>
      <c r="N124" s="135"/>
      <c r="O124" s="135"/>
      <c r="P124" s="136"/>
      <c r="Q124" s="136"/>
      <c r="R124" s="136"/>
      <c r="S124" s="136"/>
      <c r="T124" s="136"/>
      <c r="U124" s="136"/>
      <c r="V124" s="136"/>
      <c r="W124" s="135"/>
      <c r="X124" s="135"/>
      <c r="Y124" s="9"/>
    </row>
    <row r="125" spans="2:25">
      <c r="B125" s="9"/>
      <c r="C125" s="9"/>
      <c r="D125" s="9"/>
      <c r="E125" s="9"/>
      <c r="F125" s="9"/>
      <c r="G125" s="9"/>
      <c r="H125" s="11"/>
      <c r="I125" s="9"/>
      <c r="J125" s="11"/>
      <c r="K125" s="11"/>
      <c r="L125" s="9"/>
      <c r="M125" s="11"/>
      <c r="N125" s="11"/>
      <c r="O125" s="9"/>
      <c r="P125" s="37"/>
      <c r="Q125" s="37"/>
      <c r="R125" s="37"/>
      <c r="S125" s="37"/>
      <c r="T125" s="37"/>
      <c r="U125" s="37"/>
      <c r="V125" s="37"/>
      <c r="W125" s="9"/>
      <c r="X125" s="26"/>
      <c r="Y125" s="9"/>
    </row>
    <row r="126" spans="2:25" ht="12.75" customHeight="1">
      <c r="B126" s="9"/>
      <c r="C126" s="111" t="str">
        <f>IF(J16="","",CONCATENATE($T$13,$Y$13))</f>
        <v/>
      </c>
      <c r="D126" s="111"/>
      <c r="E126" s="112" t="str">
        <f ca="1">IF(J33="","",NOW())</f>
        <v/>
      </c>
      <c r="F126" s="112"/>
      <c r="G126" s="15" t="s">
        <v>17</v>
      </c>
      <c r="H126" s="87" t="str">
        <f ca="1">IF(J33="","",NOW())</f>
        <v/>
      </c>
      <c r="I126" s="87"/>
      <c r="J126" s="87"/>
      <c r="K126" s="87"/>
      <c r="L126" s="87"/>
      <c r="M126" s="15" t="s">
        <v>17</v>
      </c>
      <c r="N126" s="88" t="str">
        <f ca="1">IF(J33="","",NOW())</f>
        <v/>
      </c>
      <c r="O126" s="88"/>
      <c r="P126" s="11"/>
      <c r="Q126" s="11"/>
      <c r="R126" s="9"/>
      <c r="S126" s="11"/>
      <c r="T126" s="11"/>
      <c r="U126" s="9"/>
      <c r="V126" s="11"/>
      <c r="W126" s="9"/>
      <c r="X126" s="26"/>
      <c r="Y126" s="9"/>
    </row>
    <row r="127" spans="2:25">
      <c r="B127" s="9"/>
      <c r="C127" s="9"/>
      <c r="D127" s="9"/>
      <c r="E127" s="9"/>
      <c r="F127" s="9"/>
      <c r="G127" s="9"/>
      <c r="H127" s="11"/>
      <c r="I127" s="9"/>
      <c r="J127" s="11"/>
      <c r="K127" s="11"/>
      <c r="L127" s="9"/>
      <c r="M127" s="11"/>
      <c r="N127" s="11"/>
      <c r="O127" s="9"/>
      <c r="P127" s="11"/>
      <c r="Q127" s="11"/>
      <c r="R127" s="9"/>
      <c r="S127" s="11"/>
      <c r="T127" s="11"/>
      <c r="U127" s="9"/>
      <c r="V127" s="11"/>
      <c r="W127" s="9"/>
      <c r="X127" s="26"/>
      <c r="Y127" s="9"/>
    </row>
    <row r="128" spans="2:25">
      <c r="B128" s="9"/>
      <c r="C128" s="38" t="s">
        <v>25</v>
      </c>
      <c r="D128" s="9"/>
      <c r="E128" s="9"/>
      <c r="F128" s="9"/>
      <c r="G128" s="9"/>
      <c r="H128" s="11"/>
      <c r="I128" s="9"/>
      <c r="J128" s="11"/>
      <c r="K128" s="11"/>
      <c r="L128" s="9"/>
      <c r="M128" s="11"/>
      <c r="N128" s="11"/>
      <c r="O128" s="9"/>
      <c r="P128" s="11"/>
      <c r="Q128" s="11"/>
      <c r="R128" s="9"/>
      <c r="S128" s="11"/>
      <c r="T128" s="11"/>
      <c r="U128" s="9"/>
      <c r="V128" s="11"/>
      <c r="W128" s="9"/>
      <c r="X128" s="26"/>
      <c r="Y128" s="9"/>
    </row>
    <row r="132" spans="13:24">
      <c r="M132" s="39"/>
      <c r="N132" s="39"/>
      <c r="O132" s="40"/>
      <c r="P132" s="39"/>
      <c r="Q132" s="39"/>
      <c r="R132" s="40"/>
      <c r="S132" s="39"/>
      <c r="T132" s="39"/>
      <c r="U132" s="40"/>
      <c r="V132" s="39"/>
      <c r="W132" s="40"/>
      <c r="X132" s="41"/>
    </row>
    <row r="133" spans="13:24">
      <c r="M133" s="131" t="s">
        <v>26</v>
      </c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</row>
  </sheetData>
  <sheetProtection formatCells="0" formatColumns="0" formatRows="0" insertColumns="0" insertRows="0" insertHyperlinks="0" deleteColumns="0" deleteRows="0" sort="0" autoFilter="0" pivotTables="0"/>
  <mergeCells count="170">
    <mergeCell ref="A7:J7"/>
    <mergeCell ref="A4:J4"/>
    <mergeCell ref="A5:J5"/>
    <mergeCell ref="A6:J6"/>
    <mergeCell ref="M133:X133"/>
    <mergeCell ref="C97:C104"/>
    <mergeCell ref="C105:C112"/>
    <mergeCell ref="C126:D126"/>
    <mergeCell ref="H126:L126"/>
    <mergeCell ref="C115:D115"/>
    <mergeCell ref="E115:F115"/>
    <mergeCell ref="M124:X124"/>
    <mergeCell ref="E126:F126"/>
    <mergeCell ref="N126:O126"/>
    <mergeCell ref="D19:F19"/>
    <mergeCell ref="C29:S29"/>
    <mergeCell ref="C25:E25"/>
    <mergeCell ref="C28:E28"/>
    <mergeCell ref="F28:K28"/>
    <mergeCell ref="H30:J30"/>
    <mergeCell ref="C32:T32"/>
    <mergeCell ref="K30:S30"/>
    <mergeCell ref="C31:R31"/>
    <mergeCell ref="S31:V31"/>
    <mergeCell ref="AA56:AA58"/>
    <mergeCell ref="A51:A58"/>
    <mergeCell ref="Z42:Z58"/>
    <mergeCell ref="D52:F52"/>
    <mergeCell ref="H52:J52"/>
    <mergeCell ref="C56:F56"/>
    <mergeCell ref="D30:F30"/>
    <mergeCell ref="L28:X28"/>
    <mergeCell ref="C24:G24"/>
    <mergeCell ref="F39:K39"/>
    <mergeCell ref="L39:X39"/>
    <mergeCell ref="W53:X53"/>
    <mergeCell ref="F50:K50"/>
    <mergeCell ref="H44:L44"/>
    <mergeCell ref="N44:O44"/>
    <mergeCell ref="C54:T54"/>
    <mergeCell ref="C55:D55"/>
    <mergeCell ref="E55:F55"/>
    <mergeCell ref="H55:L55"/>
    <mergeCell ref="C53:R53"/>
    <mergeCell ref="S53:V53"/>
    <mergeCell ref="N55:O55"/>
    <mergeCell ref="G56:J56"/>
    <mergeCell ref="C57:G57"/>
    <mergeCell ref="C11:G11"/>
    <mergeCell ref="H11:X11"/>
    <mergeCell ref="P12:U12"/>
    <mergeCell ref="H12:O12"/>
    <mergeCell ref="T18:X18"/>
    <mergeCell ref="N22:O22"/>
    <mergeCell ref="E22:F22"/>
    <mergeCell ref="T29:X29"/>
    <mergeCell ref="C8:M8"/>
    <mergeCell ref="J16:X16"/>
    <mergeCell ref="G23:J23"/>
    <mergeCell ref="C22:D22"/>
    <mergeCell ref="H22:L22"/>
    <mergeCell ref="C23:F23"/>
    <mergeCell ref="C21:T21"/>
    <mergeCell ref="V12:X12"/>
    <mergeCell ref="C17:E17"/>
    <mergeCell ref="F17:K17"/>
    <mergeCell ref="L17:X17"/>
    <mergeCell ref="T13:X13"/>
    <mergeCell ref="Q13:S13"/>
    <mergeCell ref="C15:X15"/>
    <mergeCell ref="C12:G12"/>
    <mergeCell ref="C18:S18"/>
    <mergeCell ref="C62:E62"/>
    <mergeCell ref="F62:K62"/>
    <mergeCell ref="L62:X62"/>
    <mergeCell ref="C63:S63"/>
    <mergeCell ref="T63:X63"/>
    <mergeCell ref="K19:S19"/>
    <mergeCell ref="C16:I16"/>
    <mergeCell ref="C27:I27"/>
    <mergeCell ref="J27:X27"/>
    <mergeCell ref="C40:S40"/>
    <mergeCell ref="T40:X40"/>
    <mergeCell ref="K52:S52"/>
    <mergeCell ref="C49:I49"/>
    <mergeCell ref="W31:X31"/>
    <mergeCell ref="C38:I38"/>
    <mergeCell ref="J38:X38"/>
    <mergeCell ref="C39:E39"/>
    <mergeCell ref="U19:Y19"/>
    <mergeCell ref="H19:J19"/>
    <mergeCell ref="S20:V20"/>
    <mergeCell ref="C20:R20"/>
    <mergeCell ref="W20:X20"/>
    <mergeCell ref="C61:I61"/>
    <mergeCell ref="J61:X61"/>
    <mergeCell ref="H64:J64"/>
    <mergeCell ref="K64:S64"/>
    <mergeCell ref="N67:O67"/>
    <mergeCell ref="C73:C80"/>
    <mergeCell ref="C68:F68"/>
    <mergeCell ref="G68:J68"/>
    <mergeCell ref="C67:D67"/>
    <mergeCell ref="E67:F67"/>
    <mergeCell ref="H72:J72"/>
    <mergeCell ref="E72:G72"/>
    <mergeCell ref="C70:E70"/>
    <mergeCell ref="C65:R65"/>
    <mergeCell ref="S65:V65"/>
    <mergeCell ref="D73:D80"/>
    <mergeCell ref="C69:G69"/>
    <mergeCell ref="H67:L67"/>
    <mergeCell ref="C58:E58"/>
    <mergeCell ref="C44:D44"/>
    <mergeCell ref="E44:F44"/>
    <mergeCell ref="G45:J45"/>
    <mergeCell ref="C46:G46"/>
    <mergeCell ref="L50:X50"/>
    <mergeCell ref="C51:S51"/>
    <mergeCell ref="T51:X51"/>
    <mergeCell ref="J49:X49"/>
    <mergeCell ref="C50:E50"/>
    <mergeCell ref="H120:K120"/>
    <mergeCell ref="U30:Y30"/>
    <mergeCell ref="U41:Y41"/>
    <mergeCell ref="U52:Y52"/>
    <mergeCell ref="B117:Y117"/>
    <mergeCell ref="D120:G120"/>
    <mergeCell ref="D81:D88"/>
    <mergeCell ref="V114:W114"/>
    <mergeCell ref="C81:C88"/>
    <mergeCell ref="R114:U114"/>
    <mergeCell ref="D89:D96"/>
    <mergeCell ref="C36:E36"/>
    <mergeCell ref="D105:D112"/>
    <mergeCell ref="T72:V72"/>
    <mergeCell ref="U64:Y64"/>
    <mergeCell ref="B59:Y59"/>
    <mergeCell ref="C66:T66"/>
    <mergeCell ref="D97:D104"/>
    <mergeCell ref="W94:Y96"/>
    <mergeCell ref="H115:L115"/>
    <mergeCell ref="N115:O115"/>
    <mergeCell ref="C33:D33"/>
    <mergeCell ref="E33:F33"/>
    <mergeCell ref="W103:Y104"/>
    <mergeCell ref="W111:Y112"/>
    <mergeCell ref="E13:P13"/>
    <mergeCell ref="Q72:S72"/>
    <mergeCell ref="K72:M72"/>
    <mergeCell ref="N72:P72"/>
    <mergeCell ref="W79:Y80"/>
    <mergeCell ref="W87:Y88"/>
    <mergeCell ref="D64:F64"/>
    <mergeCell ref="S42:V42"/>
    <mergeCell ref="H33:L33"/>
    <mergeCell ref="N33:O33"/>
    <mergeCell ref="C34:F34"/>
    <mergeCell ref="G34:J34"/>
    <mergeCell ref="C35:G35"/>
    <mergeCell ref="C89:C96"/>
    <mergeCell ref="W42:X42"/>
    <mergeCell ref="H41:J41"/>
    <mergeCell ref="K41:S41"/>
    <mergeCell ref="C42:R42"/>
    <mergeCell ref="D41:F41"/>
    <mergeCell ref="C47:E47"/>
    <mergeCell ref="C45:F45"/>
    <mergeCell ref="C43:T43"/>
    <mergeCell ref="W65:X65"/>
  </mergeCells>
  <phoneticPr fontId="0" type="noConversion"/>
  <conditionalFormatting sqref="J16:X16">
    <cfRule type="cellIs" dxfId="0" priority="1" stopIfTrue="1" operator="equal">
      <formula>""""""</formula>
    </cfRule>
  </conditionalFormatting>
  <pageMargins left="0" right="0" top="0.39370078740157483" bottom="0.39370078740157483" header="0" footer="0"/>
  <pageSetup paperSize="5" fitToHeight="2" orientation="portrait" horizont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19050</xdr:rowOff>
                  </from>
                  <to>
                    <xdr:col>9</xdr:col>
                    <xdr:colOff>466725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18</xdr:row>
                    <xdr:rowOff>19050</xdr:rowOff>
                  </from>
                  <to>
                    <xdr:col>3</xdr:col>
                    <xdr:colOff>123825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19050</xdr:rowOff>
                  </from>
                  <to>
                    <xdr:col>20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7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9</xdr:col>
                    <xdr:colOff>161925</xdr:colOff>
                    <xdr:row>63</xdr:row>
                    <xdr:rowOff>19050</xdr:rowOff>
                  </from>
                  <to>
                    <xdr:col>9</xdr:col>
                    <xdr:colOff>466725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19050</xdr:rowOff>
                  </from>
                  <to>
                    <xdr:col>20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19050</xdr:rowOff>
                  </from>
                  <to>
                    <xdr:col>7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51</xdr:row>
                    <xdr:rowOff>19050</xdr:rowOff>
                  </from>
                  <to>
                    <xdr:col>20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19050</xdr:rowOff>
                  </from>
                  <to>
                    <xdr:col>20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19050</xdr:rowOff>
                  </from>
                  <to>
                    <xdr:col>9</xdr:col>
                    <xdr:colOff>466725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6" name="Check Box 5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18</xdr:row>
                    <xdr:rowOff>19050</xdr:rowOff>
                  </from>
                  <to>
                    <xdr:col>3</xdr:col>
                    <xdr:colOff>123825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7" name="Check Box 5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7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8" name="Check Box 55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18</xdr:row>
                    <xdr:rowOff>19050</xdr:rowOff>
                  </from>
                  <to>
                    <xdr:col>3</xdr:col>
                    <xdr:colOff>123825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9" name="Check Box 56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9</xdr:col>
                    <xdr:colOff>161925</xdr:colOff>
                    <xdr:row>63</xdr:row>
                    <xdr:rowOff>19050</xdr:rowOff>
                  </from>
                  <to>
                    <xdr:col>9</xdr:col>
                    <xdr:colOff>466725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Check Box 64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19050</xdr:rowOff>
                  </from>
                  <to>
                    <xdr:col>7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0" name="Check Box 67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3" name="Check Box 70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4" name="Check Box 71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5" name="Check Box 72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6" name="Check Box 7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7" name="Check Box 74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8" name="Check Box 75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9" name="Check Box 7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0" name="Check Box 77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1" name="Check Box 7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2" name="Check Box 79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3" name="Check Box 8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4" name="Check Box 81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5" name="Check Box 82">
              <controlPr defaultSize="0" autoFill="0" autoLine="0" autoPict="0">
                <anchor moveWithCells="1">
                  <from>
                    <xdr:col>9</xdr:col>
                    <xdr:colOff>161925</xdr:colOff>
                    <xdr:row>63</xdr:row>
                    <xdr:rowOff>19050</xdr:rowOff>
                  </from>
                  <to>
                    <xdr:col>9</xdr:col>
                    <xdr:colOff>466725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6" name="Check Box 8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7" name="Check Box 84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19050</xdr:rowOff>
                  </from>
                  <to>
                    <xdr:col>7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8" name="Check Box 85">
              <controlPr defaultSize="0" autoFill="0" autoLine="0" autoPict="0">
                <anchor moveWithCells="1">
                  <from>
                    <xdr:col>9</xdr:col>
                    <xdr:colOff>161925</xdr:colOff>
                    <xdr:row>63</xdr:row>
                    <xdr:rowOff>19050</xdr:rowOff>
                  </from>
                  <to>
                    <xdr:col>9</xdr:col>
                    <xdr:colOff>466725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9" name="Check Box 8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0" name="Check Box 87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19050</xdr:rowOff>
                  </from>
                  <to>
                    <xdr:col>7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1" name="Check Box 88">
              <controlPr defaultSize="0" autoFill="0" autoLine="0" autoPict="0">
                <anchor moveWithCells="1">
                  <from>
                    <xdr:col>9</xdr:col>
                    <xdr:colOff>161925</xdr:colOff>
                    <xdr:row>63</xdr:row>
                    <xdr:rowOff>19050</xdr:rowOff>
                  </from>
                  <to>
                    <xdr:col>9</xdr:col>
                    <xdr:colOff>466725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2" name="Check Box 89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3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19050</xdr:rowOff>
                  </from>
                  <to>
                    <xdr:col>7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4" name="Check Box 91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19050</xdr:rowOff>
                  </from>
                  <to>
                    <xdr:col>3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5" name="Check Box 92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6" name="Check Box 9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7" name="Check Box 94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8" name="Check Box 95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9" name="Check Box 9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0" name="Check Box 97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1" name="Check Box 9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2" name="Check Box 99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3" name="Check Box 10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4" name="Check Box 101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5" name="Check Box 102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6" name="Check Box 10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7" name="Check Box 104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8" name="Check Box 105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9" name="Check Box 10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0" name="Check Box 107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4" name="Check Box 112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19050</xdr:rowOff>
                  </from>
                  <to>
                    <xdr:col>9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5" name="Check Box 11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40</xdr:row>
                    <xdr:rowOff>19050</xdr:rowOff>
                  </from>
                  <to>
                    <xdr:col>3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6" name="Check Box 114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19050</xdr:rowOff>
                  </from>
                  <to>
                    <xdr:col>7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7" name="Check Box 115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8" name="Check Box 11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9" name="Check Box 117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0" name="Check Box 11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1" name="Check Box 119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2" name="Check Box 12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3" name="Check Box 121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4" name="Check Box 122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5" name="Check Box 123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6" name="Check Box 124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7" name="Check Box 125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8" name="Check Box 12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9" name="Check Box 127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0" name="Check Box 12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1" name="Check Box 129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2" name="Check Box 13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3" name="Check Box 131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4" name="Check Box 132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5" name="Check Box 133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6" name="Check Box 134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19050</xdr:rowOff>
                  </from>
                  <to>
                    <xdr:col>9</xdr:col>
                    <xdr:colOff>466725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7" name="Check Box 135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51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8" name="Check Box 136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19050</xdr:rowOff>
                  </from>
                  <to>
                    <xdr:col>7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9" name="Check Box 140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0" name="Check Box 141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1" name="Check Box 142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2" name="Check Box 143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3" name="Check Box 144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4" name="Check Box 145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5" name="Check Box 146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6" name="Check Box 147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7" name="Check Box 14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8" name="Check Box 149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9" name="Check Box 150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0" name="Check Box 151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1" name="Check Box 152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2" name="Check Box 15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3" name="Check Box 154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4" name="Check Box 155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5" name="Check Box 156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6" name="Check Box 157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7" name="Check Box 15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8" name="Check Box 159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9" name="Check Box 160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0" name="Check Box 161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1" name="Check Box 162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2" name="Check Box 16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3" name="Check Box 164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4" name="Check Box 165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5" name="Check Box 166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6" name="Check Box 167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7" name="Check Box 16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8" name="Check Box 169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9" name="Check Box 170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0" name="Check Box 171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1" name="Check Box 172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2" name="Check Box 17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3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4" name="Check Box 175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5" name="Check Box 176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6" name="Check Box 177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7" name="Check Box 178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8" name="Check Box 179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9" name="Check Box 180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0" name="Check Box 181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1" name="Check Box 182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2" name="Check Box 183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3" name="Check Box 184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4" name="Check Box 185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19050</xdr:rowOff>
                  </from>
                  <to>
                    <xdr:col>9</xdr:col>
                    <xdr:colOff>466725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5" name="Check Box 186">
              <controlPr locked="0" defaultSize="0" autoFill="0" autoLine="0" autoPict="0">
                <anchor moveWithCells="1">
                  <from>
                    <xdr:col>2</xdr:col>
                    <xdr:colOff>419100</xdr:colOff>
                    <xdr:row>29</xdr:row>
                    <xdr:rowOff>19050</xdr:rowOff>
                  </from>
                  <to>
                    <xdr:col>3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6" name="Check Box 187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</xdr:rowOff>
                  </from>
                  <to>
                    <xdr:col>7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57" name="Check Box 214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8" name="Check Box 215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19050</xdr:rowOff>
                  </from>
                  <to>
                    <xdr:col>20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59" name="Check Box 216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19050</xdr:rowOff>
                  </from>
                  <to>
                    <xdr:col>20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0" name="Check Box 217">
              <controlPr defaultSize="0" autoFill="0" autoLine="0" autoPict="0">
                <anchor moveWithCells="1">
                  <from>
                    <xdr:col>19</xdr:col>
                    <xdr:colOff>19050</xdr:colOff>
                    <xdr:row>51</xdr:row>
                    <xdr:rowOff>19050</xdr:rowOff>
                  </from>
                  <to>
                    <xdr:col>20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1" name="Check Box 218">
              <controlPr defaultSize="0" autoFill="0" autoLine="0" autoPict="0">
                <anchor moveWithCells="1">
                  <from>
                    <xdr:col>19</xdr:col>
                    <xdr:colOff>19050</xdr:colOff>
                    <xdr:row>51</xdr:row>
                    <xdr:rowOff>19050</xdr:rowOff>
                  </from>
                  <to>
                    <xdr:col>20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2" name="Check Box 219">
              <controlPr defaultSize="0" autoFill="0" autoLine="0" autoPict="0">
                <anchor moveWithCells="1">
                  <from>
                    <xdr:col>19</xdr:col>
                    <xdr:colOff>19050</xdr:colOff>
                    <xdr:row>51</xdr:row>
                    <xdr:rowOff>19050</xdr:rowOff>
                  </from>
                  <to>
                    <xdr:col>20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63" name="Check Box 220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19050</xdr:rowOff>
                  </from>
                  <to>
                    <xdr:col>20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4" name="Check Box 221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19050</xdr:rowOff>
                  </from>
                  <to>
                    <xdr:col>20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65" name="Check Box 222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19050</xdr:rowOff>
                  </from>
                  <to>
                    <xdr:col>20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6" name="Check Box 223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19050</xdr:rowOff>
                  </from>
                  <to>
                    <xdr:col>20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0" defaultRowHeight="12.75"/>
  <sheetData>
    <row r="1" spans="1:3">
      <c r="A1" s="74">
        <v>42492</v>
      </c>
      <c r="B1">
        <v>5</v>
      </c>
      <c r="C1" t="s">
        <v>43</v>
      </c>
    </row>
    <row r="2" spans="1:3">
      <c r="A2" s="74">
        <v>42339</v>
      </c>
      <c r="B2">
        <v>10</v>
      </c>
      <c r="C2" t="s">
        <v>40</v>
      </c>
    </row>
    <row r="3" spans="1:3">
      <c r="A3" s="74">
        <v>42339</v>
      </c>
      <c r="B3">
        <v>25</v>
      </c>
      <c r="C3" t="s">
        <v>41</v>
      </c>
    </row>
    <row r="4" spans="1:3">
      <c r="A4" s="74">
        <v>42705</v>
      </c>
      <c r="B4">
        <v>5</v>
      </c>
      <c r="C4" t="s">
        <v>42</v>
      </c>
    </row>
    <row r="7" spans="1:3">
      <c r="A7" s="74">
        <v>42443</v>
      </c>
      <c r="B7">
        <v>6</v>
      </c>
      <c r="C7" t="s">
        <v>44</v>
      </c>
    </row>
    <row r="8" spans="1:3">
      <c r="A8" s="74">
        <v>42443</v>
      </c>
      <c r="B8">
        <v>5</v>
      </c>
      <c r="C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Form. Declaración Jurada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Alejandro Picciochi</cp:lastModifiedBy>
  <cp:lastPrinted>2020-05-30T00:12:51Z</cp:lastPrinted>
  <dcterms:created xsi:type="dcterms:W3CDTF">2009-08-20T15:12:49Z</dcterms:created>
  <dcterms:modified xsi:type="dcterms:W3CDTF">2020-05-30T00:13:17Z</dcterms:modified>
</cp:coreProperties>
</file>